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Professional\Desktop\ИРМ г Шымкент -10 апрель\"/>
    </mc:Choice>
  </mc:AlternateContent>
  <xr:revisionPtr revIDLastSave="0" documentId="13_ncr:1_{A49427D6-ECEF-4D60-ADD4-A2D0A5ABB6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ендер " sheetId="7" r:id="rId1"/>
  </sheets>
  <definedNames>
    <definedName name="_xlnm._FilterDatabase" localSheetId="0" hidden="1">'Тендер '!$B$1:$B$57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7" l="1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44" i="7" s="1"/>
</calcChain>
</file>

<file path=xl/sharedStrings.xml><?xml version="1.0" encoding="utf-8"?>
<sst xmlns="http://schemas.openxmlformats.org/spreadsheetml/2006/main" count="160" uniqueCount="81">
  <si>
    <t>Объявление №7 о проведении закупа изделии медицинских назначении способом проведения ЗЦП на 2024 год</t>
  </si>
  <si>
    <t>ТОО "Институт репродуктивной медицины Шымкент"  города Шымкент (адрес: город Шымкент, Енбекшинский район,  мкр.Северо-Восток, здание 302) объявляет о проведении закупа способом тендера "медицинских изделии"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</si>
  <si>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</si>
  <si>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</si>
  <si>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</si>
  <si>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</si>
  <si>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</si>
  <si>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</si>
  <si>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</si>
  <si>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</si>
  <si>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</si>
  <si>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Бахилы одноразовые</t>
  </si>
  <si>
    <t>Бахилы низкие  на резинках. Боковые стороны пропаяны, а верхние скреплены резинкой. Бахилы изготавливаются из нетканого материала типа СС (Спанбонд Спанбонд) с плотностью 40гр/м2. Перед поставкой согласовывать</t>
  </si>
  <si>
    <t>пара</t>
  </si>
  <si>
    <t xml:space="preserve"> г. Шымкент, Енбекшинский район,  мкр.Северо-Восток, здание 302</t>
  </si>
  <si>
    <t>Перчатки 7,5</t>
  </si>
  <si>
    <r>
      <rPr>
        <sz val="10"/>
        <color rgb="FF00000A"/>
        <rFont val="Times New Roman"/>
        <charset val="204"/>
      </rPr>
      <t>Медицинские хирургические из натурального латекса, нитрил, неопудренные стерильные</t>
    </r>
    <r>
      <rPr>
        <sz val="10"/>
        <color rgb="FF01011B"/>
        <rFont val="Times New Roman"/>
        <charset val="204"/>
      </rPr>
      <t xml:space="preserve">. Размер-7,5. </t>
    </r>
    <r>
      <rPr>
        <sz val="10"/>
        <color rgb="FF00000A"/>
        <rFont val="Times New Roman"/>
        <charset val="204"/>
      </rPr>
      <t>Перед поставкой согласовать соответствие (цвет, размер) товара с Заказчиком!</t>
    </r>
  </si>
  <si>
    <t>Перчатки 8,0</t>
  </si>
  <si>
    <r>
      <rPr>
        <sz val="10"/>
        <color rgb="FF00000A"/>
        <rFont val="Times New Roman"/>
        <charset val="204"/>
      </rPr>
      <t>Медицинские хирургические из натурального латекса, нитрил, неопудренные стерильные</t>
    </r>
    <r>
      <rPr>
        <sz val="10"/>
        <color rgb="FF01011B"/>
        <rFont val="Times New Roman"/>
        <charset val="204"/>
      </rPr>
      <t xml:space="preserve">. Размер-8,0. </t>
    </r>
    <r>
      <rPr>
        <sz val="10"/>
        <color rgb="FF00000A"/>
        <rFont val="Times New Roman"/>
        <charset val="204"/>
      </rPr>
      <t>Перед поставкой согласовать соответствие (цвет, размер) товара с Заказчиком!</t>
    </r>
  </si>
  <si>
    <t xml:space="preserve">Перчатки не стерильные </t>
  </si>
  <si>
    <t>Изготовлены из высококачественного синтетического нитрила; -Неопудренные, нестерильные, размер М. Обеспечивают надежную химическую и биологическую защитую.  Текстурированная поверхность (перчатки текстурированы на ладони или на пальцах) обеспечивает надежный захват и удержание инструментов при работе в условиях повышенной. Перед поставкой согласовать соответствие (цвет, размер) товара с Заказчиком!</t>
  </si>
  <si>
    <t>Лейкопластырь в катушках</t>
  </si>
  <si>
    <r>
      <rPr>
        <sz val="10"/>
        <color rgb="FF00000A"/>
        <rFont val="Times New Roman"/>
        <charset val="204"/>
      </rPr>
      <t>Производится на основе шелковой ткани, покрытой медицинским термоклеем размерами 3,0см х 5м</t>
    </r>
    <r>
      <rPr>
        <sz val="10"/>
        <color rgb="FF000000"/>
        <rFont val="Times New Roman"/>
        <charset val="204"/>
      </rPr>
      <t>.</t>
    </r>
    <r>
      <rPr>
        <sz val="10"/>
        <color rgb="FF00000A"/>
        <rFont val="Times New Roman"/>
        <charset val="204"/>
      </rPr>
      <t xml:space="preserve"> Для однократного применения</t>
    </r>
    <r>
      <rPr>
        <sz val="10"/>
        <color rgb="FF000000"/>
        <rFont val="Calibri"/>
        <charset val="204"/>
        <scheme val="minor"/>
      </rPr>
      <t>.</t>
    </r>
    <r>
      <rPr>
        <sz val="10"/>
        <color rgb="FF00000A"/>
        <rFont val="Calibri"/>
        <charset val="204"/>
        <scheme val="minor"/>
      </rPr>
      <t xml:space="preserve">  </t>
    </r>
    <r>
      <rPr>
        <sz val="10"/>
        <color rgb="FF00000A"/>
        <rFont val="Times New Roman"/>
        <charset val="204"/>
      </rPr>
      <t>Перед поставкой согласовывать соответствие, размеры и поставку товара с Заказчиком!</t>
    </r>
  </si>
  <si>
    <t>шт</t>
  </si>
  <si>
    <t>Скальпель</t>
  </si>
  <si>
    <t>скальпель №36, с защитным колпачком №15</t>
  </si>
  <si>
    <t>скальпель №36, с защитным колпачком №20</t>
  </si>
  <si>
    <t>Система одноразовая</t>
  </si>
  <si>
    <t>Система для вливания инфузионных растворов  стерильная, однократного применения с заглушкой воздуховода, капельниуа, фильтрующий узел, трубка длинной 150см., роликовый зажим, иньекционная игла ABS-пластик   Размеры согласовать с Заказчиком!</t>
  </si>
  <si>
    <t>Катетер</t>
  </si>
  <si>
    <t xml:space="preserve"> фолея 2-х ходовой однократного применения стерильный, №18</t>
  </si>
  <si>
    <t xml:space="preserve"> фолея 2-х ходовой однократного применения стерильный, №16</t>
  </si>
  <si>
    <t xml:space="preserve">Салфетки спиртовые </t>
  </si>
  <si>
    <t>Салфетка спиртовая размером 65х30мм  70%</t>
  </si>
  <si>
    <t>Контейнер</t>
  </si>
  <si>
    <t>Контейнер для сбора биоматериалов, стерильный, с завинченной крышкой, градуировка 200 мл</t>
  </si>
  <si>
    <t>Шприц 2,0 трехкомпонентный</t>
  </si>
  <si>
    <t>Шприц 2.0 мл. одноразовый стерильный с иглой 23Gx1. Перед поставкой согласовывать соответствие и поставку товара с Заказчиком!</t>
  </si>
  <si>
    <t>Шприц 5,0 трехкомпонентный</t>
  </si>
  <si>
    <t>Шприц 5.0 мл. одноразовый стерильный с иглой 22G*1 . Перед поставкой согласовывать соответствие и поставку товара с Заказчиком!</t>
  </si>
  <si>
    <t>Шприц 10,0 трехкомпонентный</t>
  </si>
  <si>
    <t>Шприц 10.0 мл. одноразовый стерильный с иглой 21G*1 . Перед поставкой согласовывать соответствие и поставку товара с Заказчиком!</t>
  </si>
  <si>
    <t>Шприц 20,0 трехкомпонентный</t>
  </si>
  <si>
    <t>Шприц 20.0 мл. одноразовый стерильный с иглой 20Gx11/2. Перед поставкой согласовывать соответствие и поставку товара с Заказчиком!</t>
  </si>
  <si>
    <t>Шприц 50,0 трехкомпонентный</t>
  </si>
  <si>
    <t>Шприц 50.0 мл. одноразовый стерильный с иглой 18Gx1 1/2. Перед поставкой согласовывать соответствие, размеры иглы и поставку товара с Заказчиком!</t>
  </si>
  <si>
    <t>Повязка</t>
  </si>
  <si>
    <t>повязка адгезивная для закрытия ран 7см х 8,5см</t>
  </si>
  <si>
    <t>Маска</t>
  </si>
  <si>
    <t>состоящее из трех слоев нетканого материала Спанбонд-Мель тблаун-Спанбон д с тремя складками и на эластичных резинках. Маска имеет средство фиксации из проволоки или гибкой пластмассы, обеспечивающее плотное прилегание и дополнительную защиту. Три складки в середине изделия, предназначены для удобного расположения маски на лице. Только для одноразового использования. Размеры: Ширина: 7,0 ± 0,5 см. Длина: 12,0 ± 0,5 см. Плотность не менее: 65 г/м2</t>
  </si>
  <si>
    <t>Халат стер.</t>
  </si>
  <si>
    <t>Халат хирургический одноразовый (СМС-40гр) стерильный. Рахмеры универсальные. На рукавах трикотажная манжета. Халат обладает водоодталкивающим, воздухонепроницаемым, нетоксичным свойствоми</t>
  </si>
  <si>
    <t>Сорочка</t>
  </si>
  <si>
    <t>Материал изготовления - нетканое полотно  (спанбонд). Изделие нестерильно и готово к использованию. Предельные отклонения от номинальных размеров ± 10 мм. Только для одноразового применения.плотность материала – 40 г/м².  Перед поставкой согласовывать соответствие и поставку товара с Заказчиком!</t>
  </si>
  <si>
    <t>Простыни</t>
  </si>
  <si>
    <t>Материал изготовления - нетканое полотно СМС ( спанбонд+ мельтблаун+ спанбонд). Изделие стерильно и готово к использованию, стерильные различных вариантов исполнения Предельные отклонения от номинальных размеров ± 10 мм. Только для одноразового применения. Размером 80см х 200см, пл.40г/ кв.м</t>
  </si>
  <si>
    <t>Материал изготовления - нетканое полотно СМС ( спанбонд+ мельтблаун+ спанбонд). Изделие стерильно и готово к использованию, стерильные различных вариантов исполнения Предельные отклонения от номинальных размеров ± 10 мм. Только для одноразового применения. Размером 80см х 140см, пл.40г/ кв.м</t>
  </si>
  <si>
    <t>Материал изготовления - нетканое полотно СМС ( спанбонд+ мельтблаун+ спанбонд). Изделие стерильно и готово к использованию, стерильные различных вариантов исполнения Предельные отклонения от номинальных размеров ± 10 мм. Только для одноразового применения. Размером 160смх200см, пл.40г/ кв.м</t>
  </si>
  <si>
    <t>Трубка интубационная</t>
  </si>
  <si>
    <t>эндотрахеальные №6,5</t>
  </si>
  <si>
    <t>эндотрахеальные №7,0</t>
  </si>
  <si>
    <t>эндотрахеальные №7,5</t>
  </si>
  <si>
    <t>Канюля назальная</t>
  </si>
  <si>
    <t>Предназначены для оксигенотерапии в условиях стационара. Изготовлены из мягкого эластичного гибкого ПВХ, несодержит латекса. Носовая часть не содержит фталатов. Состоит из трубки длиной 1500, 2100, 3000 мм двумя носовыми трубками,наконечники которых вводятся в носовую полость,котораясодной сторонызаканчивается стандартным коннектором, соответствующим международным стандартам для присоединения кисточнику кислорода, с другой стороны образует петлю. Срок годности – 5 л е т , стерильный, однократного применения</t>
  </si>
  <si>
    <t>Катетер внутривенный</t>
  </si>
  <si>
    <t>Состав изделия: катетер из медицинского ПВХ на игле из нержавеющей хирургической с т а л и с рентгеноконтрас тной полосой; защитный колпачок; коннектор Луер с заглушкой; дополнительный порт; крылышки для фиксации катетера. Размер 20G, (1.1х32мм)</t>
  </si>
  <si>
    <t>Состав изделия: катетер из медицинского ПВХ на игле из нержавеющей хирургической с т а л и с рентгеноконтрас тной полосой; защитный колпачок; коннектор Луер с заглушкой; дополнительный порт; крылышки для фиксации катетера. Размер 22G, (0.9х25мм)</t>
  </si>
  <si>
    <t>Шовный материал</t>
  </si>
  <si>
    <t>Синиетический рассасывающий, полифиламентный шовный материал, 0/9138, длина 75см., игла 31мм. 1/2окр., уплощенный кончик, фиолетовая нить.</t>
  </si>
  <si>
    <t>Синиетический рассасывающий, полифиламентный шовный материал 1.0/9231</t>
  </si>
  <si>
    <t>Синиетический рассасывающий, полифиламентный шовный материал 2,0/9106</t>
  </si>
  <si>
    <t>Синиетический рассасывающий, полифиламентный шовный материал 3,0/9121</t>
  </si>
  <si>
    <t>Синиетический рассасывающий, полифиламентный шовный материал 4,0/9105</t>
  </si>
  <si>
    <t>Фартук защитный</t>
  </si>
  <si>
    <t>Фартук из нетканого материала одноразовый стерильный 
плотность 40 г/мк</t>
  </si>
  <si>
    <t>Итого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</si>
  <si>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строго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размер, полное соответствие по каждой поставляемой позиции! Поставлять медицинские изделия по результатам апробации с Зказчиком!   по адресу: ТОО "Институт репродуктивной медицины Шымкент"  города Шымкент (адрес: город Шымкент, Енбекшинский район,  мкр.Северо-Восток, здание 302)</t>
  </si>
  <si>
    <t>3) Место предоставления (приема) документов и окончательный срок подачи  заявок:ТОО "Институт репродуктивной медицины Шымкент"  города Шымкент (адрес: город Шымкент, Енбекшинский район,  мкр.Северо-Восток, здание 302), альтернативный адрес для предоставления документов г.Алматы, ул.Толе би, 99/40  Отдел государственных закупок, 24 кабинет, в срок до "16" апреля 2024 года 09 часов 00 минут включительно. Уточнять заранее.</t>
  </si>
  <si>
    <t>4) Дата, время и место вскрытия конвертов с заявками: 11 часов 00 минут "16" апреля 2024 года по следующему адресу: ТОО "Институт репродуктивной медицины Шымкент"  города Шымкент (адрес: город Шымкент, Енбекшинский район,  мкр.Северо-Восток, здание 302) альтернативный адрес для вскрытия конвертов г.Алматы, ул.Толе би, 99/40. Отдел государственных закупок, 24 кабинет. Уточнять заранее.</t>
  </si>
  <si>
    <r>
      <rPr>
        <i/>
        <sz val="12"/>
        <rFont val="Times New Roman"/>
        <charset val="204"/>
      </rPr>
      <t xml:space="preserve">Сумма выделенная на закуп </t>
    </r>
    <r>
      <rPr>
        <b/>
        <i/>
        <sz val="12"/>
        <rFont val="Times New Roman"/>
        <charset val="204"/>
      </rPr>
      <t>"изделии медицинског назначения"</t>
    </r>
    <r>
      <rPr>
        <i/>
        <sz val="12"/>
        <rFont val="Times New Roman"/>
        <charset val="204"/>
      </rPr>
      <t xml:space="preserve">  способом зцп на 2024 год:</t>
    </r>
    <r>
      <rPr>
        <b/>
        <i/>
        <sz val="12"/>
        <rFont val="Times New Roman"/>
        <charset val="204"/>
      </rPr>
      <t xml:space="preserve"> 6 049 420,00 (шесть миллионов сорок девять тысяч четыресто двадцать)  тенге 00 тиын</t>
    </r>
  </si>
  <si>
    <t>Согласно пункта 75.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</si>
</sst>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\ ##0.00_р_._-;\-* #\ ##0.00_р_._-;_-* &quot;-&quot;??_р_._-;_-@_-"/>
    <numFmt numFmtId="168" formatCode="#\ ##0.00\ _₽"/>
    <numFmt numFmtId="169" formatCode="_-* #\ ##0.00\ _₽_-;\-* #\ ##0.00\ _₽_-;_-* &quot;-&quot;??\ _₽_-;_-@_-"/>
  </numFmts>
  <fonts count="27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6"/>
      <name val="Times New Roman"/>
      <charset val="204"/>
    </font>
    <font>
      <sz val="12"/>
      <name val="Times New Roman"/>
      <charset val="204"/>
    </font>
    <font>
      <b/>
      <sz val="11"/>
      <color theme="1"/>
      <name val="Times New Roman"/>
      <charset val="204"/>
    </font>
    <font>
      <b/>
      <sz val="11"/>
      <name val="Times New Roman"/>
      <charset val="204"/>
    </font>
    <font>
      <sz val="11"/>
      <color theme="1"/>
      <name val="Times New Roman"/>
      <charset val="204"/>
    </font>
    <font>
      <sz val="10"/>
      <color rgb="FF00000A"/>
      <name val="Times New Roman"/>
      <charset val="204"/>
    </font>
    <font>
      <sz val="11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theme="1"/>
      <name val="Times New Roman"/>
      <charset val="204"/>
    </font>
    <font>
      <sz val="11"/>
      <name val="Times New Roman"/>
      <charset val="204"/>
    </font>
    <font>
      <sz val="10"/>
      <color theme="1"/>
      <name val="Times New Roman"/>
      <charset val="134"/>
    </font>
    <font>
      <b/>
      <sz val="11"/>
      <color rgb="FF00000A"/>
      <name val="Times New Roman"/>
      <charset val="204"/>
    </font>
    <font>
      <sz val="12"/>
      <color theme="1"/>
      <name val="Times New Roman"/>
      <charset val="204"/>
    </font>
    <font>
      <i/>
      <sz val="12"/>
      <name val="Times New Roman"/>
      <charset val="204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color rgb="FF01011B"/>
      <name val="Times New Roman"/>
      <charset val="204"/>
    </font>
    <font>
      <sz val="10"/>
      <color rgb="FF000000"/>
      <name val="Calibri"/>
      <charset val="204"/>
      <scheme val="minor"/>
    </font>
    <font>
      <sz val="10"/>
      <color rgb="FF00000A"/>
      <name val="Calibri"/>
      <charset val="204"/>
      <scheme val="minor"/>
    </font>
    <font>
      <b/>
      <i/>
      <sz val="12"/>
      <name val="Times New Roman"/>
      <charset val="204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164" fontId="26" fillId="0" borderId="0" applyFont="0" applyFill="0" applyBorder="0" applyAlignment="0" applyProtection="0"/>
    <xf numFmtId="0" fontId="19" fillId="0" borderId="0"/>
    <xf numFmtId="0" fontId="26" fillId="0" borderId="0"/>
    <xf numFmtId="0" fontId="19" fillId="0" borderId="0"/>
    <xf numFmtId="0" fontId="20" fillId="0" borderId="0"/>
    <xf numFmtId="0" fontId="19" fillId="0" borderId="0"/>
    <xf numFmtId="0" fontId="21" fillId="0" borderId="0"/>
    <xf numFmtId="0" fontId="26" fillId="0" borderId="0"/>
    <xf numFmtId="0" fontId="21" fillId="0" borderId="0">
      <alignment horizontal="center"/>
    </xf>
    <xf numFmtId="164" fontId="19" fillId="0" borderId="0" applyFont="0" applyFill="0" applyBorder="0" applyAlignment="0" applyProtection="0"/>
  </cellStyleXfs>
  <cellXfs count="68">
    <xf numFmtId="0" fontId="0" fillId="0" borderId="0" xfId="0"/>
    <xf numFmtId="0" fontId="1" fillId="2" borderId="0" xfId="2" applyFont="1" applyFill="1" applyAlignment="1">
      <alignment horizontal="center" vertical="top" wrapText="1"/>
    </xf>
    <xf numFmtId="0" fontId="1" fillId="0" borderId="0" xfId="2" applyFont="1" applyFill="1" applyAlignment="1">
      <alignment horizontal="center" vertical="top" wrapText="1"/>
    </xf>
    <xf numFmtId="0" fontId="1" fillId="0" borderId="0" xfId="2" applyFont="1" applyFill="1" applyAlignment="1">
      <alignment horizontal="center" vertical="center" wrapText="1"/>
    </xf>
    <xf numFmtId="0" fontId="1" fillId="0" borderId="0" xfId="2" applyFont="1" applyFill="1" applyAlignment="1">
      <alignment horizontal="left" vertical="center" wrapText="1"/>
    </xf>
    <xf numFmtId="0" fontId="1" fillId="0" borderId="0" xfId="2" applyNumberFormat="1" applyFont="1" applyFill="1" applyAlignment="1">
      <alignment horizontal="center" vertical="center" wrapText="1"/>
    </xf>
    <xf numFmtId="2" fontId="1" fillId="0" borderId="0" xfId="10" applyNumberFormat="1" applyFont="1" applyFill="1" applyAlignment="1">
      <alignment horizontal="center" vertical="center" wrapText="1"/>
    </xf>
    <xf numFmtId="168" fontId="1" fillId="0" borderId="0" xfId="10" applyNumberFormat="1" applyFont="1" applyFill="1" applyAlignment="1">
      <alignment horizontal="center" vertical="center" wrapText="1"/>
    </xf>
    <xf numFmtId="2" fontId="2" fillId="0" borderId="0" xfId="10" applyNumberFormat="1" applyFont="1" applyFill="1" applyAlignment="1">
      <alignment horizontal="left" vertical="center"/>
    </xf>
    <xf numFmtId="0" fontId="4" fillId="0" borderId="0" xfId="2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164" fontId="9" fillId="2" borderId="2" xfId="10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center" wrapText="1"/>
    </xf>
    <xf numFmtId="0" fontId="12" fillId="2" borderId="2" xfId="0" applyFont="1" applyFill="1" applyBorder="1"/>
    <xf numFmtId="0" fontId="12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0" xfId="0" applyFont="1" applyAlignment="1">
      <alignment wrapText="1"/>
    </xf>
    <xf numFmtId="169" fontId="8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64" fontId="9" fillId="0" borderId="2" xfId="10" applyFont="1" applyFill="1" applyBorder="1" applyAlignment="1">
      <alignment horizontal="center" vertical="center" wrapText="1"/>
    </xf>
    <xf numFmtId="164" fontId="7" fillId="0" borderId="2" xfId="1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9" fillId="0" borderId="0" xfId="10" applyFont="1" applyBorder="1" applyAlignment="1">
      <alignment vertical="center" wrapText="1"/>
    </xf>
    <xf numFmtId="164" fontId="9" fillId="0" borderId="0" xfId="10" applyFont="1" applyFill="1" applyBorder="1" applyAlignment="1">
      <alignment vertical="center"/>
    </xf>
    <xf numFmtId="164" fontId="9" fillId="0" borderId="0" xfId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8" fillId="0" borderId="0" xfId="2" applyFont="1" applyFill="1" applyAlignment="1">
      <alignment vertical="center" wrapText="1"/>
    </xf>
    <xf numFmtId="0" fontId="3" fillId="0" borderId="0" xfId="2" applyNumberFormat="1" applyFont="1" applyFill="1" applyAlignment="1">
      <alignment vertical="center" wrapText="1"/>
    </xf>
    <xf numFmtId="0" fontId="2" fillId="0" borderId="0" xfId="2" applyNumberFormat="1" applyFont="1" applyFill="1" applyAlignment="1">
      <alignment vertical="center" wrapText="1"/>
    </xf>
    <xf numFmtId="0" fontId="3" fillId="0" borderId="0" xfId="2" applyNumberFormat="1" applyFont="1" applyFill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18" fillId="0" borderId="2" xfId="2" applyFont="1" applyBorder="1" applyAlignment="1">
      <alignment horizontal="left" vertical="center" wrapText="1"/>
    </xf>
    <xf numFmtId="0" fontId="14" fillId="0" borderId="0" xfId="2" applyNumberFormat="1" applyFont="1" applyFill="1" applyAlignment="1">
      <alignment horizontal="justify" vertical="center" wrapText="1"/>
    </xf>
    <xf numFmtId="0" fontId="2" fillId="0" borderId="0" xfId="2" applyNumberFormat="1" applyFont="1" applyFill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/>
    </xf>
    <xf numFmtId="164" fontId="9" fillId="4" borderId="2" xfId="10" applyFont="1" applyFill="1" applyBorder="1" applyAlignment="1">
      <alignment horizontal="center" vertical="center" wrapText="1"/>
    </xf>
    <xf numFmtId="164" fontId="4" fillId="4" borderId="2" xfId="1" applyFont="1" applyFill="1" applyBorder="1" applyAlignment="1">
      <alignment horizontal="center" vertical="top" wrapText="1"/>
    </xf>
    <xf numFmtId="0" fontId="1" fillId="4" borderId="0" xfId="2" applyFont="1" applyFill="1" applyAlignment="1">
      <alignment horizontal="center" vertical="top" wrapText="1"/>
    </xf>
    <xf numFmtId="0" fontId="12" fillId="4" borderId="2" xfId="0" applyFont="1" applyFill="1" applyBorder="1"/>
    <xf numFmtId="0" fontId="12" fillId="4" borderId="2" xfId="0" applyFont="1" applyFill="1" applyBorder="1" applyAlignment="1">
      <alignment wrapText="1"/>
    </xf>
    <xf numFmtId="0" fontId="12" fillId="4" borderId="4" xfId="0" applyFont="1" applyFill="1" applyBorder="1"/>
    <xf numFmtId="0" fontId="13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wrapText="1"/>
    </xf>
    <xf numFmtId="0" fontId="14" fillId="4" borderId="2" xfId="0" applyFont="1" applyFill="1" applyBorder="1" applyAlignment="1">
      <alignment horizontal="center" vertical="center" wrapText="1"/>
    </xf>
    <xf numFmtId="0" fontId="0" fillId="4" borderId="0" xfId="0" applyFill="1"/>
  </cellXfs>
  <cellStyles count="11">
    <cellStyle name="Обычный" xfId="0" builtinId="0"/>
    <cellStyle name="Обычный 2" xfId="2" xr:uid="{00000000-0005-0000-0000-000031000000}"/>
    <cellStyle name="Обычный 2 2" xfId="3" xr:uid="{00000000-0005-0000-0000-000032000000}"/>
    <cellStyle name="Обычный 3" xfId="4" xr:uid="{00000000-0005-0000-0000-000033000000}"/>
    <cellStyle name="Обычный 4" xfId="5" xr:uid="{00000000-0005-0000-0000-000034000000}"/>
    <cellStyle name="Обычный 4 2" xfId="6" xr:uid="{00000000-0005-0000-0000-000035000000}"/>
    <cellStyle name="Обычный 5" xfId="7" xr:uid="{00000000-0005-0000-0000-000036000000}"/>
    <cellStyle name="Обычный 5 2" xfId="8" xr:uid="{00000000-0005-0000-0000-000037000000}"/>
    <cellStyle name="Стиль 1" xfId="9" xr:uid="{00000000-0005-0000-0000-000038000000}"/>
    <cellStyle name="Финансовый" xfId="1" builtinId="3"/>
    <cellStyle name="Финансовый 2" xfId="10" xr:uid="{00000000-0005-0000-0000-00003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view="pageBreakPreview" zoomScale="85" zoomScaleNormal="100" zoomScaleSheetLayoutView="85" workbookViewId="0">
      <pane xSplit="1" ySplit="4" topLeftCell="B32" activePane="bottomRight" state="frozen"/>
      <selection pane="topRight"/>
      <selection pane="bottomLeft"/>
      <selection pane="bottomRight" activeCell="A36" sqref="A36:XFD37"/>
    </sheetView>
  </sheetViews>
  <sheetFormatPr defaultColWidth="8.85546875" defaultRowHeight="12"/>
  <cols>
    <col min="1" max="1" width="6.85546875" style="3" customWidth="1"/>
    <col min="2" max="2" width="23.7109375" style="4" customWidth="1"/>
    <col min="3" max="3" width="111.5703125" style="5" customWidth="1"/>
    <col min="4" max="4" width="9.42578125" style="3" customWidth="1"/>
    <col min="5" max="5" width="10.140625" style="6" customWidth="1"/>
    <col min="6" max="6" width="12.7109375" style="7" customWidth="1"/>
    <col min="7" max="7" width="16.85546875" style="7" customWidth="1"/>
    <col min="8" max="8" width="31.7109375" style="3" customWidth="1"/>
    <col min="9" max="16384" width="8.85546875" style="3"/>
  </cols>
  <sheetData>
    <row r="1" spans="1:9" ht="15.75">
      <c r="D1" s="8"/>
    </row>
    <row r="2" spans="1:9" ht="15.75">
      <c r="D2" s="8"/>
    </row>
    <row r="3" spans="1:9" ht="13.5" customHeight="1">
      <c r="A3" s="44"/>
      <c r="B3" s="44"/>
      <c r="C3" s="44"/>
      <c r="D3" s="44"/>
      <c r="E3" s="44"/>
      <c r="F3" s="44"/>
      <c r="G3" s="44"/>
      <c r="H3" s="44"/>
    </row>
    <row r="4" spans="1:9" ht="32.25" customHeight="1">
      <c r="A4" s="9"/>
      <c r="B4" s="45" t="s">
        <v>0</v>
      </c>
      <c r="C4" s="45"/>
      <c r="D4" s="45"/>
      <c r="E4" s="45"/>
      <c r="F4" s="45"/>
      <c r="G4" s="45"/>
      <c r="H4" s="45"/>
    </row>
    <row r="5" spans="1:9" ht="32.25" customHeight="1">
      <c r="A5" s="9"/>
      <c r="B5" s="46" t="s">
        <v>1</v>
      </c>
      <c r="C5" s="46"/>
      <c r="D5" s="46"/>
      <c r="E5" s="46"/>
      <c r="F5" s="46"/>
      <c r="G5" s="46"/>
      <c r="H5" s="46"/>
      <c r="I5" s="46"/>
    </row>
    <row r="6" spans="1:9" ht="42" customHeight="1">
      <c r="A6" s="9"/>
      <c r="B6" s="47" t="s">
        <v>2</v>
      </c>
      <c r="C6" s="47"/>
      <c r="D6" s="47"/>
      <c r="E6" s="47"/>
      <c r="F6" s="47"/>
      <c r="G6" s="47"/>
      <c r="H6" s="47"/>
    </row>
    <row r="7" spans="1:9" ht="45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1" t="s">
        <v>8</v>
      </c>
      <c r="G7" s="11" t="s">
        <v>9</v>
      </c>
      <c r="H7" s="12" t="s">
        <v>10</v>
      </c>
    </row>
    <row r="8" spans="1:9" s="1" customFormat="1" ht="34.5" customHeight="1">
      <c r="A8" s="13">
        <v>1</v>
      </c>
      <c r="B8" s="14" t="s">
        <v>11</v>
      </c>
      <c r="C8" s="14" t="s">
        <v>12</v>
      </c>
      <c r="D8" s="15" t="s">
        <v>13</v>
      </c>
      <c r="E8" s="15">
        <v>1000</v>
      </c>
      <c r="F8" s="16">
        <v>90</v>
      </c>
      <c r="G8" s="16">
        <f t="shared" ref="G8:G12" si="0">F8*E8</f>
        <v>90000</v>
      </c>
      <c r="H8" s="17" t="s">
        <v>14</v>
      </c>
    </row>
    <row r="9" spans="1:9" s="59" customFormat="1" ht="37.5" customHeight="1">
      <c r="A9" s="54">
        <v>2</v>
      </c>
      <c r="B9" s="55" t="s">
        <v>15</v>
      </c>
      <c r="C9" s="55" t="s">
        <v>16</v>
      </c>
      <c r="D9" s="56" t="s">
        <v>13</v>
      </c>
      <c r="E9" s="56">
        <v>1000</v>
      </c>
      <c r="F9" s="57">
        <v>155</v>
      </c>
      <c r="G9" s="57">
        <f t="shared" si="0"/>
        <v>155000</v>
      </c>
      <c r="H9" s="58" t="s">
        <v>14</v>
      </c>
    </row>
    <row r="10" spans="1:9" s="59" customFormat="1" ht="37.5" customHeight="1">
      <c r="A10" s="54">
        <v>3</v>
      </c>
      <c r="B10" s="55" t="s">
        <v>17</v>
      </c>
      <c r="C10" s="55" t="s">
        <v>18</v>
      </c>
      <c r="D10" s="56" t="s">
        <v>13</v>
      </c>
      <c r="E10" s="56">
        <v>1000</v>
      </c>
      <c r="F10" s="57">
        <v>155</v>
      </c>
      <c r="G10" s="57">
        <f t="shared" si="0"/>
        <v>155000</v>
      </c>
      <c r="H10" s="58" t="s">
        <v>14</v>
      </c>
    </row>
    <row r="11" spans="1:9" s="59" customFormat="1" ht="51" customHeight="1">
      <c r="A11" s="54">
        <v>4</v>
      </c>
      <c r="B11" s="55" t="s">
        <v>19</v>
      </c>
      <c r="C11" s="55" t="s">
        <v>20</v>
      </c>
      <c r="D11" s="56" t="s">
        <v>13</v>
      </c>
      <c r="E11" s="56">
        <v>100</v>
      </c>
      <c r="F11" s="57">
        <v>80</v>
      </c>
      <c r="G11" s="57">
        <f t="shared" si="0"/>
        <v>8000</v>
      </c>
      <c r="H11" s="58" t="s">
        <v>14</v>
      </c>
    </row>
    <row r="12" spans="1:9" s="1" customFormat="1" ht="33.950000000000003" customHeight="1">
      <c r="A12" s="13">
        <v>5</v>
      </c>
      <c r="B12" s="14" t="s">
        <v>21</v>
      </c>
      <c r="C12" s="14" t="s">
        <v>22</v>
      </c>
      <c r="D12" s="15" t="s">
        <v>23</v>
      </c>
      <c r="E12" s="15">
        <v>100</v>
      </c>
      <c r="F12" s="16">
        <v>109</v>
      </c>
      <c r="G12" s="16">
        <f t="shared" si="0"/>
        <v>10900</v>
      </c>
      <c r="H12" s="17" t="s">
        <v>14</v>
      </c>
    </row>
    <row r="13" spans="1:9" s="1" customFormat="1" ht="30.95" customHeight="1">
      <c r="A13" s="13">
        <v>6</v>
      </c>
      <c r="B13" s="18" t="s">
        <v>24</v>
      </c>
      <c r="C13" s="14" t="s">
        <v>25</v>
      </c>
      <c r="D13" s="15" t="s">
        <v>23</v>
      </c>
      <c r="E13" s="15">
        <v>200</v>
      </c>
      <c r="F13" s="16">
        <v>80</v>
      </c>
      <c r="G13" s="16">
        <f t="shared" ref="G13:G18" si="1">F13*E13</f>
        <v>16000</v>
      </c>
      <c r="H13" s="17" t="s">
        <v>14</v>
      </c>
    </row>
    <row r="14" spans="1:9" s="1" customFormat="1" ht="35.1" customHeight="1">
      <c r="A14" s="13">
        <v>7</v>
      </c>
      <c r="B14" s="18" t="s">
        <v>24</v>
      </c>
      <c r="C14" s="14" t="s">
        <v>26</v>
      </c>
      <c r="D14" s="15" t="s">
        <v>23</v>
      </c>
      <c r="E14" s="15">
        <v>200</v>
      </c>
      <c r="F14" s="16">
        <v>80</v>
      </c>
      <c r="G14" s="16">
        <f t="shared" si="1"/>
        <v>16000</v>
      </c>
      <c r="H14" s="17" t="s">
        <v>14</v>
      </c>
    </row>
    <row r="15" spans="1:9" s="1" customFormat="1" ht="32.1" customHeight="1">
      <c r="A15" s="13">
        <v>8</v>
      </c>
      <c r="B15" s="19" t="s">
        <v>27</v>
      </c>
      <c r="C15" s="20" t="s">
        <v>28</v>
      </c>
      <c r="D15" s="15" t="s">
        <v>23</v>
      </c>
      <c r="E15" s="15">
        <v>500</v>
      </c>
      <c r="F15" s="16">
        <v>85</v>
      </c>
      <c r="G15" s="16">
        <f t="shared" si="1"/>
        <v>42500</v>
      </c>
      <c r="H15" s="17" t="s">
        <v>14</v>
      </c>
    </row>
    <row r="16" spans="1:9" s="59" customFormat="1" ht="30" customHeight="1">
      <c r="A16" s="54">
        <v>9</v>
      </c>
      <c r="B16" s="60" t="s">
        <v>29</v>
      </c>
      <c r="C16" s="60" t="s">
        <v>30</v>
      </c>
      <c r="D16" s="56" t="s">
        <v>23</v>
      </c>
      <c r="E16" s="56">
        <v>50</v>
      </c>
      <c r="F16" s="57">
        <v>365</v>
      </c>
      <c r="G16" s="57">
        <f t="shared" si="1"/>
        <v>18250</v>
      </c>
      <c r="H16" s="58" t="s">
        <v>14</v>
      </c>
    </row>
    <row r="17" spans="1:8" s="59" customFormat="1" ht="34.5" customHeight="1">
      <c r="A17" s="54">
        <v>10</v>
      </c>
      <c r="B17" s="60" t="s">
        <v>29</v>
      </c>
      <c r="C17" s="60" t="s">
        <v>31</v>
      </c>
      <c r="D17" s="56" t="s">
        <v>23</v>
      </c>
      <c r="E17" s="56">
        <v>50</v>
      </c>
      <c r="F17" s="57">
        <v>365</v>
      </c>
      <c r="G17" s="57">
        <f t="shared" si="1"/>
        <v>18250</v>
      </c>
      <c r="H17" s="58" t="s">
        <v>14</v>
      </c>
    </row>
    <row r="18" spans="1:8" s="59" customFormat="1" ht="34.5" customHeight="1">
      <c r="A18" s="54">
        <v>11</v>
      </c>
      <c r="B18" s="61" t="s">
        <v>32</v>
      </c>
      <c r="C18" s="62" t="s">
        <v>33</v>
      </c>
      <c r="D18" s="56" t="s">
        <v>23</v>
      </c>
      <c r="E18" s="56">
        <v>2000</v>
      </c>
      <c r="F18" s="57">
        <v>14.6</v>
      </c>
      <c r="G18" s="57">
        <f t="shared" si="1"/>
        <v>29200</v>
      </c>
      <c r="H18" s="58" t="s">
        <v>14</v>
      </c>
    </row>
    <row r="19" spans="1:8" s="2" customFormat="1" ht="31.5" customHeight="1">
      <c r="A19" s="13">
        <v>12</v>
      </c>
      <c r="B19" s="20" t="s">
        <v>34</v>
      </c>
      <c r="C19" s="19" t="s">
        <v>35</v>
      </c>
      <c r="D19" s="15" t="s">
        <v>23</v>
      </c>
      <c r="E19" s="15">
        <v>300</v>
      </c>
      <c r="F19" s="16">
        <v>150</v>
      </c>
      <c r="G19" s="16">
        <f t="shared" ref="G19:G28" si="2">F19*E19</f>
        <v>45000</v>
      </c>
      <c r="H19" s="17" t="s">
        <v>14</v>
      </c>
    </row>
    <row r="20" spans="1:8" s="59" customFormat="1" ht="34.5" customHeight="1">
      <c r="A20" s="54">
        <v>13</v>
      </c>
      <c r="B20" s="63" t="s">
        <v>36</v>
      </c>
      <c r="C20" s="55" t="s">
        <v>37</v>
      </c>
      <c r="D20" s="56" t="s">
        <v>23</v>
      </c>
      <c r="E20" s="56">
        <v>1000</v>
      </c>
      <c r="F20" s="57">
        <v>42.04</v>
      </c>
      <c r="G20" s="57">
        <f t="shared" si="2"/>
        <v>42040</v>
      </c>
      <c r="H20" s="58" t="s">
        <v>14</v>
      </c>
    </row>
    <row r="21" spans="1:8" s="59" customFormat="1" ht="32.25" customHeight="1">
      <c r="A21" s="54">
        <v>14</v>
      </c>
      <c r="B21" s="63" t="s">
        <v>38</v>
      </c>
      <c r="C21" s="55" t="s">
        <v>39</v>
      </c>
      <c r="D21" s="56" t="s">
        <v>23</v>
      </c>
      <c r="E21" s="56">
        <v>1000</v>
      </c>
      <c r="F21" s="57">
        <v>42.04</v>
      </c>
      <c r="G21" s="57">
        <f t="shared" si="2"/>
        <v>42040</v>
      </c>
      <c r="H21" s="58" t="s">
        <v>14</v>
      </c>
    </row>
    <row r="22" spans="1:8" s="59" customFormat="1" ht="33.75" customHeight="1">
      <c r="A22" s="54">
        <v>15</v>
      </c>
      <c r="B22" s="63" t="s">
        <v>40</v>
      </c>
      <c r="C22" s="55" t="s">
        <v>41</v>
      </c>
      <c r="D22" s="56" t="s">
        <v>23</v>
      </c>
      <c r="E22" s="56">
        <v>1000</v>
      </c>
      <c r="F22" s="57">
        <v>42.04</v>
      </c>
      <c r="G22" s="57">
        <f t="shared" si="2"/>
        <v>42040</v>
      </c>
      <c r="H22" s="58" t="s">
        <v>14</v>
      </c>
    </row>
    <row r="23" spans="1:8" s="2" customFormat="1" ht="35.25" customHeight="1">
      <c r="A23" s="13">
        <v>16</v>
      </c>
      <c r="B23" s="21" t="s">
        <v>42</v>
      </c>
      <c r="C23" s="22" t="s">
        <v>43</v>
      </c>
      <c r="D23" s="15" t="s">
        <v>23</v>
      </c>
      <c r="E23" s="15">
        <v>1000</v>
      </c>
      <c r="F23" s="16">
        <v>31.47</v>
      </c>
      <c r="G23" s="16">
        <f t="shared" si="2"/>
        <v>31470</v>
      </c>
      <c r="H23" s="17" t="s">
        <v>14</v>
      </c>
    </row>
    <row r="24" spans="1:8" s="2" customFormat="1" ht="34.5" customHeight="1">
      <c r="A24" s="13">
        <v>17</v>
      </c>
      <c r="B24" s="21" t="s">
        <v>44</v>
      </c>
      <c r="C24" s="22" t="s">
        <v>45</v>
      </c>
      <c r="D24" s="15" t="s">
        <v>23</v>
      </c>
      <c r="E24" s="15">
        <v>500</v>
      </c>
      <c r="F24" s="16">
        <v>89.46</v>
      </c>
      <c r="G24" s="16">
        <f t="shared" si="2"/>
        <v>44730</v>
      </c>
      <c r="H24" s="17" t="s">
        <v>14</v>
      </c>
    </row>
    <row r="25" spans="1:8" customFormat="1" ht="30.95" customHeight="1">
      <c r="A25" s="23">
        <v>18</v>
      </c>
      <c r="B25" s="14" t="s">
        <v>46</v>
      </c>
      <c r="C25" s="24" t="s">
        <v>47</v>
      </c>
      <c r="D25" s="25" t="s">
        <v>23</v>
      </c>
      <c r="E25" s="15">
        <v>500</v>
      </c>
      <c r="F25" s="16">
        <v>3000</v>
      </c>
      <c r="G25" s="16">
        <f t="shared" si="2"/>
        <v>1500000</v>
      </c>
      <c r="H25" s="17" t="s">
        <v>14</v>
      </c>
    </row>
    <row r="26" spans="1:8" s="67" customFormat="1" ht="53.1" customHeight="1">
      <c r="A26" s="64">
        <v>19</v>
      </c>
      <c r="B26" s="55" t="s">
        <v>48</v>
      </c>
      <c r="C26" s="65" t="s">
        <v>49</v>
      </c>
      <c r="D26" s="66" t="s">
        <v>23</v>
      </c>
      <c r="E26" s="56">
        <v>2000</v>
      </c>
      <c r="F26" s="57">
        <v>23</v>
      </c>
      <c r="G26" s="57">
        <f t="shared" si="2"/>
        <v>46000</v>
      </c>
      <c r="H26" s="58" t="s">
        <v>14</v>
      </c>
    </row>
    <row r="27" spans="1:8" customFormat="1" ht="41.25" customHeight="1">
      <c r="A27" s="23">
        <v>20</v>
      </c>
      <c r="B27" s="14" t="s">
        <v>50</v>
      </c>
      <c r="C27" s="24" t="s">
        <v>51</v>
      </c>
      <c r="D27" s="25" t="s">
        <v>23</v>
      </c>
      <c r="E27" s="15">
        <v>500</v>
      </c>
      <c r="F27" s="16">
        <v>700</v>
      </c>
      <c r="G27" s="16">
        <f t="shared" si="2"/>
        <v>350000</v>
      </c>
      <c r="H27" s="17" t="s">
        <v>14</v>
      </c>
    </row>
    <row r="28" spans="1:8" customFormat="1" ht="46.5" customHeight="1">
      <c r="A28" s="23">
        <v>21</v>
      </c>
      <c r="B28" s="14" t="s">
        <v>52</v>
      </c>
      <c r="C28" s="22" t="s">
        <v>53</v>
      </c>
      <c r="D28" s="25" t="s">
        <v>23</v>
      </c>
      <c r="E28" s="15">
        <v>200</v>
      </c>
      <c r="F28" s="16">
        <v>350</v>
      </c>
      <c r="G28" s="16">
        <f t="shared" si="2"/>
        <v>70000</v>
      </c>
      <c r="H28" s="17" t="s">
        <v>14</v>
      </c>
    </row>
    <row r="29" spans="1:8" s="67" customFormat="1" ht="45" customHeight="1">
      <c r="A29" s="64">
        <v>22</v>
      </c>
      <c r="B29" s="55" t="s">
        <v>54</v>
      </c>
      <c r="C29" s="65" t="s">
        <v>55</v>
      </c>
      <c r="D29" s="66" t="s">
        <v>23</v>
      </c>
      <c r="E29" s="56">
        <v>500</v>
      </c>
      <c r="F29" s="57">
        <v>800</v>
      </c>
      <c r="G29" s="57">
        <f t="shared" ref="G29:G43" si="3">F29*E29</f>
        <v>400000</v>
      </c>
      <c r="H29" s="58" t="s">
        <v>14</v>
      </c>
    </row>
    <row r="30" spans="1:8" customFormat="1" ht="39.950000000000003" customHeight="1">
      <c r="A30" s="23">
        <v>23</v>
      </c>
      <c r="B30" s="14" t="s">
        <v>54</v>
      </c>
      <c r="C30" s="26" t="s">
        <v>56</v>
      </c>
      <c r="D30" s="25" t="s">
        <v>23</v>
      </c>
      <c r="E30" s="15">
        <v>1000</v>
      </c>
      <c r="F30" s="16">
        <v>680</v>
      </c>
      <c r="G30" s="16">
        <f t="shared" si="3"/>
        <v>680000</v>
      </c>
      <c r="H30" s="17" t="s">
        <v>14</v>
      </c>
    </row>
    <row r="31" spans="1:8" s="67" customFormat="1" ht="38.1" customHeight="1">
      <c r="A31" s="64">
        <v>24</v>
      </c>
      <c r="B31" s="55" t="s">
        <v>54</v>
      </c>
      <c r="C31" s="65" t="s">
        <v>57</v>
      </c>
      <c r="D31" s="66" t="s">
        <v>23</v>
      </c>
      <c r="E31" s="56">
        <v>500</v>
      </c>
      <c r="F31" s="57">
        <v>680</v>
      </c>
      <c r="G31" s="57">
        <f t="shared" si="3"/>
        <v>340000</v>
      </c>
      <c r="H31" s="58" t="s">
        <v>14</v>
      </c>
    </row>
    <row r="32" spans="1:8" s="67" customFormat="1" ht="26.25" customHeight="1">
      <c r="A32" s="64">
        <v>25</v>
      </c>
      <c r="B32" s="55" t="s">
        <v>58</v>
      </c>
      <c r="C32" s="55" t="s">
        <v>59</v>
      </c>
      <c r="D32" s="66" t="s">
        <v>23</v>
      </c>
      <c r="E32" s="56">
        <v>300</v>
      </c>
      <c r="F32" s="57">
        <v>500</v>
      </c>
      <c r="G32" s="57">
        <f t="shared" si="3"/>
        <v>150000</v>
      </c>
      <c r="H32" s="58" t="s">
        <v>14</v>
      </c>
    </row>
    <row r="33" spans="1:8" s="67" customFormat="1" ht="26.25" customHeight="1">
      <c r="A33" s="64">
        <v>26</v>
      </c>
      <c r="B33" s="55" t="s">
        <v>58</v>
      </c>
      <c r="C33" s="55" t="s">
        <v>60</v>
      </c>
      <c r="D33" s="66" t="s">
        <v>23</v>
      </c>
      <c r="E33" s="56">
        <v>200</v>
      </c>
      <c r="F33" s="57">
        <v>500</v>
      </c>
      <c r="G33" s="57">
        <f t="shared" si="3"/>
        <v>100000</v>
      </c>
      <c r="H33" s="58" t="s">
        <v>14</v>
      </c>
    </row>
    <row r="34" spans="1:8" s="67" customFormat="1" ht="26.25" customHeight="1">
      <c r="A34" s="64">
        <v>27</v>
      </c>
      <c r="B34" s="55" t="s">
        <v>58</v>
      </c>
      <c r="C34" s="55" t="s">
        <v>61</v>
      </c>
      <c r="D34" s="66" t="s">
        <v>23</v>
      </c>
      <c r="E34" s="56">
        <v>350</v>
      </c>
      <c r="F34" s="57">
        <v>500</v>
      </c>
      <c r="G34" s="57">
        <f t="shared" si="3"/>
        <v>175000</v>
      </c>
      <c r="H34" s="58" t="s">
        <v>14</v>
      </c>
    </row>
    <row r="35" spans="1:8" s="67" customFormat="1" ht="69" customHeight="1">
      <c r="A35" s="64">
        <v>28</v>
      </c>
      <c r="B35" s="55" t="s">
        <v>62</v>
      </c>
      <c r="C35" s="55" t="s">
        <v>63</v>
      </c>
      <c r="D35" s="66" t="s">
        <v>23</v>
      </c>
      <c r="E35" s="56">
        <v>100</v>
      </c>
      <c r="F35" s="57">
        <v>900</v>
      </c>
      <c r="G35" s="57">
        <f t="shared" si="3"/>
        <v>90000</v>
      </c>
      <c r="H35" s="58" t="s">
        <v>14</v>
      </c>
    </row>
    <row r="36" spans="1:8" s="67" customFormat="1" ht="42.95" customHeight="1">
      <c r="A36" s="64">
        <v>29</v>
      </c>
      <c r="B36" s="55" t="s">
        <v>64</v>
      </c>
      <c r="C36" s="65" t="s">
        <v>65</v>
      </c>
      <c r="D36" s="66" t="s">
        <v>23</v>
      </c>
      <c r="E36" s="56">
        <v>1000</v>
      </c>
      <c r="F36" s="57">
        <v>100</v>
      </c>
      <c r="G36" s="57">
        <f t="shared" si="3"/>
        <v>100000</v>
      </c>
      <c r="H36" s="58" t="s">
        <v>14</v>
      </c>
    </row>
    <row r="37" spans="1:8" s="67" customFormat="1" ht="39" customHeight="1">
      <c r="A37" s="64">
        <v>30</v>
      </c>
      <c r="B37" s="55" t="s">
        <v>64</v>
      </c>
      <c r="C37" s="65" t="s">
        <v>66</v>
      </c>
      <c r="D37" s="66" t="s">
        <v>23</v>
      </c>
      <c r="E37" s="56">
        <v>1000</v>
      </c>
      <c r="F37" s="57">
        <v>100</v>
      </c>
      <c r="G37" s="57">
        <f t="shared" si="3"/>
        <v>100000</v>
      </c>
      <c r="H37" s="58" t="s">
        <v>14</v>
      </c>
    </row>
    <row r="38" spans="1:8" customFormat="1" ht="33" customHeight="1">
      <c r="A38" s="23">
        <v>31</v>
      </c>
      <c r="B38" s="14" t="s">
        <v>67</v>
      </c>
      <c r="C38" s="26" t="s">
        <v>68</v>
      </c>
      <c r="D38" s="25" t="s">
        <v>23</v>
      </c>
      <c r="E38" s="15">
        <v>120</v>
      </c>
      <c r="F38" s="16">
        <v>1750</v>
      </c>
      <c r="G38" s="16">
        <f t="shared" si="3"/>
        <v>210000</v>
      </c>
      <c r="H38" s="17" t="s">
        <v>14</v>
      </c>
    </row>
    <row r="39" spans="1:8" customFormat="1" ht="26.25" customHeight="1">
      <c r="A39" s="23">
        <v>32</v>
      </c>
      <c r="B39" s="14" t="s">
        <v>67</v>
      </c>
      <c r="C39" s="27" t="s">
        <v>69</v>
      </c>
      <c r="D39" s="25" t="s">
        <v>23</v>
      </c>
      <c r="E39" s="15">
        <v>120</v>
      </c>
      <c r="F39" s="16">
        <v>1900</v>
      </c>
      <c r="G39" s="16">
        <f t="shared" si="3"/>
        <v>228000</v>
      </c>
      <c r="H39" s="17" t="s">
        <v>14</v>
      </c>
    </row>
    <row r="40" spans="1:8" customFormat="1" ht="26.25" customHeight="1">
      <c r="A40" s="23">
        <v>33</v>
      </c>
      <c r="B40" s="14" t="s">
        <v>67</v>
      </c>
      <c r="C40" s="27" t="s">
        <v>70</v>
      </c>
      <c r="D40" s="25" t="s">
        <v>23</v>
      </c>
      <c r="E40" s="15">
        <v>120</v>
      </c>
      <c r="F40" s="16">
        <v>1700</v>
      </c>
      <c r="G40" s="16">
        <f t="shared" si="3"/>
        <v>204000</v>
      </c>
      <c r="H40" s="17" t="s">
        <v>14</v>
      </c>
    </row>
    <row r="41" spans="1:8" customFormat="1" ht="26.25" customHeight="1">
      <c r="A41" s="23">
        <v>34</v>
      </c>
      <c r="B41" s="14" t="s">
        <v>67</v>
      </c>
      <c r="C41" s="27" t="s">
        <v>71</v>
      </c>
      <c r="D41" s="25" t="s">
        <v>23</v>
      </c>
      <c r="E41" s="15">
        <v>120</v>
      </c>
      <c r="F41" s="16">
        <v>1700</v>
      </c>
      <c r="G41" s="16">
        <f t="shared" si="3"/>
        <v>204000</v>
      </c>
      <c r="H41" s="17" t="s">
        <v>14</v>
      </c>
    </row>
    <row r="42" spans="1:8" customFormat="1" ht="26.25" customHeight="1">
      <c r="A42" s="23">
        <v>35</v>
      </c>
      <c r="B42" s="14" t="s">
        <v>67</v>
      </c>
      <c r="C42" s="27" t="s">
        <v>72</v>
      </c>
      <c r="D42" s="25" t="s">
        <v>23</v>
      </c>
      <c r="E42" s="15">
        <v>120</v>
      </c>
      <c r="F42" s="16">
        <v>1800</v>
      </c>
      <c r="G42" s="16">
        <f t="shared" si="3"/>
        <v>216000</v>
      </c>
      <c r="H42" s="17" t="s">
        <v>14</v>
      </c>
    </row>
    <row r="43" spans="1:8" customFormat="1" ht="39.950000000000003" customHeight="1">
      <c r="A43" s="23">
        <v>36</v>
      </c>
      <c r="B43" s="24" t="s">
        <v>73</v>
      </c>
      <c r="C43" s="28" t="s">
        <v>74</v>
      </c>
      <c r="D43" s="25" t="s">
        <v>23</v>
      </c>
      <c r="E43" s="15">
        <v>200</v>
      </c>
      <c r="F43" s="16">
        <v>400</v>
      </c>
      <c r="G43" s="16">
        <f t="shared" si="3"/>
        <v>80000</v>
      </c>
      <c r="H43" s="29"/>
    </row>
    <row r="44" spans="1:8" ht="26.25" customHeight="1">
      <c r="A44" s="23"/>
      <c r="B44" s="30" t="s">
        <v>75</v>
      </c>
      <c r="C44" s="24"/>
      <c r="D44" s="25"/>
      <c r="E44" s="25"/>
      <c r="F44" s="31"/>
      <c r="G44" s="32">
        <f>SUM(G8:G43)</f>
        <v>6049420</v>
      </c>
      <c r="H44" s="29"/>
    </row>
    <row r="45" spans="1:8" ht="15">
      <c r="A45" s="33"/>
      <c r="B45" s="34"/>
      <c r="C45" s="35"/>
      <c r="D45" s="36"/>
      <c r="E45" s="37"/>
      <c r="F45" s="38"/>
      <c r="G45" s="39"/>
      <c r="H45" s="40"/>
    </row>
    <row r="46" spans="1:8" ht="54" customHeight="1">
      <c r="A46" s="33"/>
      <c r="B46" s="48" t="s">
        <v>76</v>
      </c>
      <c r="C46" s="49"/>
      <c r="D46" s="49"/>
      <c r="E46" s="49"/>
      <c r="F46" s="49"/>
      <c r="G46" s="49"/>
      <c r="H46" s="49"/>
    </row>
    <row r="47" spans="1:8" ht="51" customHeight="1">
      <c r="B47" s="50" t="s">
        <v>77</v>
      </c>
      <c r="C47" s="50"/>
      <c r="D47" s="50"/>
      <c r="E47" s="50"/>
      <c r="F47" s="50"/>
      <c r="G47" s="50"/>
      <c r="H47" s="50"/>
    </row>
    <row r="48" spans="1:8" ht="37.5" customHeight="1">
      <c r="B48" s="50" t="s">
        <v>78</v>
      </c>
      <c r="C48" s="50"/>
      <c r="D48" s="50"/>
      <c r="E48" s="50"/>
      <c r="F48" s="50"/>
      <c r="G48" s="50"/>
      <c r="H48" s="50"/>
    </row>
    <row r="49" spans="2:8" ht="30" customHeight="1">
      <c r="B49" s="51" t="s">
        <v>79</v>
      </c>
      <c r="C49" s="51"/>
      <c r="D49" s="51"/>
      <c r="E49" s="51"/>
      <c r="F49" s="51"/>
      <c r="G49" s="51"/>
      <c r="H49" s="51"/>
    </row>
    <row r="50" spans="2:8" ht="75" customHeight="1">
      <c r="B50" s="52" t="s">
        <v>80</v>
      </c>
      <c r="C50" s="52"/>
      <c r="D50" s="52"/>
      <c r="E50" s="52"/>
      <c r="F50" s="52"/>
      <c r="G50" s="52"/>
      <c r="H50" s="52"/>
    </row>
    <row r="51" spans="2:8" ht="6" customHeight="1"/>
    <row r="52" spans="2:8" ht="9" customHeight="1">
      <c r="B52" s="41"/>
      <c r="C52" s="41"/>
      <c r="D52" s="41"/>
      <c r="E52" s="41"/>
      <c r="F52" s="41"/>
      <c r="G52" s="41"/>
      <c r="H52" s="41"/>
    </row>
    <row r="53" spans="2:8" ht="6" customHeight="1"/>
    <row r="54" spans="2:8" ht="7.5" customHeight="1"/>
    <row r="55" spans="2:8" ht="18.75" customHeight="1">
      <c r="C55" s="42"/>
      <c r="D55" s="44"/>
      <c r="E55" s="44"/>
      <c r="F55" s="44"/>
      <c r="G55" s="43"/>
    </row>
    <row r="57" spans="2:8" ht="15.75">
      <c r="C57" s="53"/>
      <c r="D57" s="53"/>
      <c r="E57" s="53"/>
    </row>
  </sheetData>
  <autoFilter ref="B1:B57" xr:uid="{00000000-0009-0000-0000-000000000000}"/>
  <mergeCells count="11">
    <mergeCell ref="C57:E57"/>
    <mergeCell ref="B47:H47"/>
    <mergeCell ref="B48:H48"/>
    <mergeCell ref="B49:H49"/>
    <mergeCell ref="B50:H50"/>
    <mergeCell ref="D55:F55"/>
    <mergeCell ref="A3:H3"/>
    <mergeCell ref="B4:H4"/>
    <mergeCell ref="B5:I5"/>
    <mergeCell ref="B6:H6"/>
    <mergeCell ref="B46:H46"/>
  </mergeCells>
  <pageMargins left="0.70866141732283505" right="0" top="0.196850393700787" bottom="0" header="0.31496062992126" footer="0.31496062992126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Professional</cp:lastModifiedBy>
  <dcterms:created xsi:type="dcterms:W3CDTF">2006-09-16T00:00:00Z</dcterms:created>
  <dcterms:modified xsi:type="dcterms:W3CDTF">2024-04-11T05:54:55Z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927664FAFD714F2CA37CE4FF11E2A49A_12</vt:lpwstr>
  </property>
  <property fmtid="{D5CDD505-2E9C-101B-9397-08002B2CF9AE}" pid="3" name="KSOProductBuildVer">
    <vt:lpwstr>1049-12.2.0.13489</vt:lpwstr>
  </property>
</Properties>
</file>