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30"/>
  </bookViews>
  <sheets>
    <sheet name="Тендер " sheetId="7" r:id="rId1"/>
  </sheets>
  <definedNames>
    <definedName name="_xlnm._FilterDatabase" localSheetId="0" hidden="1">'Тендер '!$B$1:$B$23</definedName>
    <definedName name="OLE_LINK1" localSheetId="0">'Тендер '!#REF!</definedName>
    <definedName name="OLE_LINK2" localSheetId="0">'Тендер '!#REF!</definedName>
    <definedName name="OLE_LINK4" localSheetId="0">'Тендер '!#REF!</definedName>
    <definedName name="_xlnm.Print_Area" localSheetId="0">'Тендер '!$A$1:$I$23</definedName>
  </definedNames>
  <calcPr calcId="144525"/>
</workbook>
</file>

<file path=xl/sharedStrings.xml><?xml version="1.0" encoding="utf-8"?>
<sst xmlns="http://schemas.openxmlformats.org/spreadsheetml/2006/main" count="35" uniqueCount="30">
  <si>
    <t>Объявление №4 о проведении закупа лекарственных средств способом проведения тендера</t>
  </si>
  <si>
    <r>
      <rPr>
        <sz val="12"/>
        <rFont val="Times New Roman"/>
        <charset val="204"/>
      </rPr>
      <t>ТОО "Институт репродуктивной медицины Шымкент"  города Шымкент (адрес: город Шымкент, Енбекшинский район,  мкр.Северо-Восток, здание 302) объявляет о проведении закупа способом тендера "лекарственных средств</t>
    </r>
    <r>
      <rPr>
        <b/>
        <sz val="12"/>
        <rFont val="Times New Roman"/>
        <charset val="204"/>
      </rPr>
      <t>"</t>
    </r>
    <r>
      <rPr>
        <sz val="12"/>
        <rFont val="Times New Roman"/>
        <charset val="204"/>
      </rPr>
      <t xml:space="preserve">  на 2024 год в рамках гарантированного объема бесплатной медицинской помощи и медицинской помощи в системе обязательного социального медицинского страхования</t>
    </r>
  </si>
  <si>
    <t xml:space="preserve">1) Наименование международных непатентованных наименований закупаемых товаров, торговых наименований - в случае индивидуальной непереносимости пациента, об объеме закупа, месте поставок, суммах, выделенных для закупа по каждому лоту: </t>
  </si>
  <si>
    <t>№ лота</t>
  </si>
  <si>
    <t>Наименование</t>
  </si>
  <si>
    <t>Техническая характеристика</t>
  </si>
  <si>
    <t>Ед.изм.</t>
  </si>
  <si>
    <t xml:space="preserve">Кол-во </t>
  </si>
  <si>
    <t xml:space="preserve">Цена </t>
  </si>
  <si>
    <t xml:space="preserve">Сумма </t>
  </si>
  <si>
    <t>Место поставки товара</t>
  </si>
  <si>
    <t>Менопур</t>
  </si>
  <si>
    <t>Порошок лиофилизированный для приготовления раствора для инъекций в комплекте с растворителем, 75 МЕ ФСГ и 75 МЕ ЛГ, №10</t>
  </si>
  <si>
    <t>упак</t>
  </si>
  <si>
    <t xml:space="preserve"> г. Шымкент, Енбекшинский район,  мкр.Северо-Восток, здание 302</t>
  </si>
  <si>
    <r>
      <rPr>
        <sz val="11"/>
        <color theme="1"/>
        <rFont val="Calibri"/>
        <charset val="134"/>
        <scheme val="minor"/>
      </rPr>
      <t>Порошок лиофилизир ованный д л я приготовле н и я раствора д л я инъекций в комплекте с растворител ем, 600 МЕ, №1</t>
    </r>
  </si>
  <si>
    <t>Фоллитропин дельта</t>
  </si>
  <si>
    <r>
      <rPr>
        <sz val="11"/>
        <color theme="1"/>
        <rFont val="Calibri"/>
        <charset val="134"/>
        <scheme val="minor"/>
      </rPr>
      <t>Раствор для инъекций, 12 мкг/0.36 мл, 3 мл, № 1</t>
    </r>
  </si>
  <si>
    <t>шприц</t>
  </si>
  <si>
    <t>Трипторелин</t>
  </si>
  <si>
    <r>
      <rPr>
        <sz val="11"/>
        <color theme="1"/>
        <rFont val="Calibri"/>
        <charset val="134"/>
        <scheme val="minor"/>
      </rPr>
      <t>Лиофилизат д л я приготовле н и я раствора д л я подкожного введения в комплекте с растворител ем (0,9 % раствор натрия хлорида), 0.1 мг, №7</t>
    </r>
  </si>
  <si>
    <t>флакон</t>
  </si>
  <si>
    <t>ИТОГО</t>
  </si>
  <si>
    <t>2) Сроки и условия поставки: Поставка товара должна осуществляться силами и средствами Поставщика, путем доставки до склада, в течении года по предварительной заявке Заказчика, в течении 15-ти календарных дней с момента получения заявки от Заказчика. Перед поставкой обязательно согласовать с Заказчиком параметры поставляемых лекарственных средств объем, вес, цвет, количество, по каждой поставляемой позиции! Поставлять медицинские изделия и лекарственые средства по результатам апробации с Зказчиком!   по адресу: ТОО "Институт репродуктивной медицины Шымкент"  города Шымкент (адрес: город Шымкент, Енбекшинский район,  мкр.Северо-Восток, здание 302)</t>
  </si>
  <si>
    <t xml:space="preserve">3) Порядок и источник передачи тендерной документации: Тендерную документацию можно получить в срок до 11 марта 2024 года включительно по адресу: ТОО "Институт репродуктивной медицины"  города Алматы (адрес: город Алматы, Алмалинский район,  улица Толе би, дом 99/40) , Отдел государственных заявок, 24 кабинет, время с 09-00 до 17-00 часов </t>
  </si>
  <si>
    <t>4) Место предоставления (приема) документов и окончательный срок подачи тендерных заявок: ТОО "Институт репродуктивной медицины"  города Алматы (адрес: город Алматы, Алмалинский район,  улица Толе би, дом 99/40) , Отдел государственных заявок, 24 кабинет, в срок до 11 марта 2024 года 17 часов 00 минут включительно.</t>
  </si>
  <si>
    <t>5) Дата, время и место вскрытия конвертов с тендерными заявками: 14 часов 00 минут 12 марта 2024 года по следующему адресу: ТОО "Институт репродуктивной медицины Шымкент"  города Шымкент (адрес: город Шымкент, Енбекшинский район,  мкр.Северо-Восток, здание 302). Альтернативный адрес вскрытия конвертов: г.Алматы, улица Толе би, 99/40 посредством Zoom (необходимо уточнять в отделе ГЗ, кабинет №24 до 09.02.2024года) На основании Приказ Министра здравоохранения Республики Казахстан от 5 июля 2020 года № ҚР ДСМ-78/2020</t>
  </si>
  <si>
    <r>
      <t xml:space="preserve">Сумма выделенная на закуп </t>
    </r>
    <r>
      <rPr>
        <b/>
        <i/>
        <sz val="12"/>
        <rFont val="Times New Roman"/>
        <charset val="204"/>
      </rPr>
      <t>"лекарственных средств"</t>
    </r>
    <r>
      <rPr>
        <i/>
        <sz val="12"/>
        <rFont val="Times New Roman"/>
        <charset val="204"/>
      </rPr>
      <t xml:space="preserve">  способом тендера на 2024 год: 56 511 800</t>
    </r>
    <r>
      <rPr>
        <b/>
        <i/>
        <sz val="12"/>
        <rFont val="Times New Roman"/>
        <charset val="204"/>
      </rPr>
      <t>,00 (пятьдесят шесть миллионов пятьсот одинадцать тысяч восемьсот)  тенге 00 тиын</t>
    </r>
  </si>
  <si>
    <t>Директор</t>
  </si>
  <si>
    <t>Есиркепова Д.Т.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</si>
</sst>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176" formatCode="_-* #\ ##0.00_р_._-;\-* #\ ##0.00_р_._-;_-* &quot;-&quot;??_р_.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#\ ##0.00\ _₽"/>
    <numFmt numFmtId="181" formatCode="_-* #\ ##0.00\ _₽_-;\-* #\ ##0.00\ _₽_-;_-* &quot;-&quot;??\ _₽_-;_-@_-"/>
  </numFmts>
  <fonts count="38">
    <font>
      <sz val="11"/>
      <color theme="1"/>
      <name val="Calibri"/>
      <charset val="134"/>
      <scheme val="minor"/>
    </font>
    <font>
      <sz val="9"/>
      <name val="Times New Roman"/>
      <charset val="204"/>
    </font>
    <font>
      <b/>
      <sz val="12"/>
      <name val="Times New Roman"/>
      <charset val="204"/>
    </font>
    <font>
      <b/>
      <sz val="14"/>
      <name val="Times New Roman"/>
      <charset val="204"/>
    </font>
    <font>
      <sz val="10"/>
      <name val="Times New Roman"/>
      <charset val="204"/>
    </font>
    <font>
      <sz val="12"/>
      <name val="Times New Roman"/>
      <charset val="204"/>
    </font>
    <font>
      <b/>
      <sz val="12"/>
      <color theme="1"/>
      <name val="Times New Roman"/>
      <charset val="204"/>
    </font>
    <font>
      <sz val="12"/>
      <color theme="1"/>
      <name val="Times New Roman"/>
      <charset val="204"/>
    </font>
    <font>
      <sz val="11"/>
      <color rgb="FF000000"/>
      <name val="Times New Roman"/>
      <charset val="204"/>
    </font>
    <font>
      <sz val="11"/>
      <color theme="1"/>
      <name val="Times New Roman"/>
      <charset val="204"/>
    </font>
    <font>
      <sz val="11"/>
      <name val="Times New Roman"/>
      <charset val="204"/>
    </font>
    <font>
      <b/>
      <sz val="10"/>
      <color theme="1"/>
      <name val="Times New Roman"/>
      <charset val="204"/>
    </font>
    <font>
      <sz val="10"/>
      <color theme="1"/>
      <name val="Times New Roman"/>
      <charset val="204"/>
    </font>
    <font>
      <b/>
      <sz val="11"/>
      <color theme="1"/>
      <name val="Times New Roman"/>
      <charset val="204"/>
    </font>
    <font>
      <i/>
      <sz val="12"/>
      <name val="Times New Roman"/>
      <charset val="204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theme="1"/>
      <name val="Calibri"/>
      <charset val="204"/>
      <scheme val="minor"/>
    </font>
    <font>
      <sz val="10"/>
      <name val="Arial"/>
      <charset val="204"/>
    </font>
    <font>
      <sz val="10"/>
      <name val="Arial Cyr"/>
      <charset val="204"/>
    </font>
    <font>
      <b/>
      <i/>
      <sz val="12"/>
      <name val="Times New Roman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8">
    <xf numFmtId="0" fontId="0" fillId="0" borderId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4" borderId="7" applyNumberFormat="0" applyAlignment="0" applyProtection="0">
      <alignment vertical="center"/>
    </xf>
    <xf numFmtId="0" fontId="24" fillId="5" borderId="8" applyNumberFormat="0" applyAlignment="0" applyProtection="0">
      <alignment vertical="center"/>
    </xf>
    <xf numFmtId="0" fontId="25" fillId="5" borderId="7" applyNumberFormat="0" applyAlignment="0" applyProtection="0">
      <alignment vertical="center"/>
    </xf>
    <xf numFmtId="0" fontId="26" fillId="6" borderId="9" applyNumberFormat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34" fillId="0" borderId="0"/>
    <xf numFmtId="0" fontId="0" fillId="0" borderId="0"/>
    <xf numFmtId="0" fontId="34" fillId="0" borderId="0"/>
    <xf numFmtId="0" fontId="35" fillId="0" borderId="0"/>
    <xf numFmtId="0" fontId="34" fillId="0" borderId="0"/>
    <xf numFmtId="0" fontId="36" fillId="0" borderId="0"/>
    <xf numFmtId="0" fontId="0" fillId="0" borderId="0"/>
    <xf numFmtId="0" fontId="36" fillId="0" borderId="0">
      <alignment horizontal="center"/>
    </xf>
    <xf numFmtId="176" fontId="34" fillId="0" borderId="0" applyFont="0" applyFill="0" applyBorder="0" applyAlignment="0" applyProtection="0"/>
  </cellStyleXfs>
  <cellXfs count="46">
    <xf numFmtId="0" fontId="0" fillId="0" borderId="0" xfId="0"/>
    <xf numFmtId="180" fontId="1" fillId="0" borderId="0" xfId="57" applyNumberFormat="1" applyFont="1" applyFill="1" applyAlignment="1">
      <alignment horizontal="center" vertical="center" wrapText="1"/>
    </xf>
    <xf numFmtId="0" fontId="1" fillId="0" borderId="0" xfId="49" applyFont="1" applyFill="1" applyAlignment="1">
      <alignment horizontal="center" vertical="center" wrapText="1"/>
    </xf>
    <xf numFmtId="0" fontId="1" fillId="0" borderId="0" xfId="49" applyFont="1" applyFill="1" applyAlignment="1">
      <alignment horizontal="left" vertical="center" wrapText="1"/>
    </xf>
    <xf numFmtId="0" fontId="1" fillId="0" borderId="0" xfId="49" applyNumberFormat="1" applyFont="1" applyFill="1" applyAlignment="1">
      <alignment horizontal="center" vertical="center" wrapText="1"/>
    </xf>
    <xf numFmtId="2" fontId="1" fillId="0" borderId="0" xfId="57" applyNumberFormat="1" applyFont="1" applyFill="1" applyAlignment="1">
      <alignment horizontal="center" vertical="center" wrapText="1"/>
    </xf>
    <xf numFmtId="2" fontId="2" fillId="0" borderId="0" xfId="57" applyNumberFormat="1" applyFont="1" applyFill="1" applyAlignment="1">
      <alignment horizontal="left" vertical="center"/>
    </xf>
    <xf numFmtId="0" fontId="3" fillId="0" borderId="0" xfId="49" applyNumberFormat="1" applyFont="1" applyFill="1" applyAlignment="1">
      <alignment horizontal="center" vertical="center" wrapText="1"/>
    </xf>
    <xf numFmtId="0" fontId="4" fillId="0" borderId="0" xfId="49" applyFont="1" applyFill="1" applyBorder="1" applyAlignment="1">
      <alignment horizontal="center" vertical="center" wrapText="1"/>
    </xf>
    <xf numFmtId="0" fontId="5" fillId="0" borderId="0" xfId="49" applyFont="1" applyFill="1" applyBorder="1" applyAlignment="1">
      <alignment horizontal="left" vertical="center" wrapText="1"/>
    </xf>
    <xf numFmtId="0" fontId="5" fillId="0" borderId="1" xfId="49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2" fontId="6" fillId="0" borderId="2" xfId="0" applyNumberFormat="1" applyFont="1" applyBorder="1" applyAlignment="1">
      <alignment horizontal="center" vertical="center" wrapText="1"/>
    </xf>
    <xf numFmtId="0" fontId="2" fillId="0" borderId="2" xfId="49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top" wrapText="1"/>
    </xf>
    <xf numFmtId="0" fontId="8" fillId="2" borderId="2" xfId="0" applyFont="1" applyFill="1" applyBorder="1" applyAlignment="1">
      <alignment vertical="center" wrapText="1"/>
    </xf>
    <xf numFmtId="0" fontId="0" fillId="0" borderId="2" xfId="0" applyBorder="1" applyAlignment="1">
      <alignment wrapText="1"/>
    </xf>
    <xf numFmtId="0" fontId="8" fillId="0" borderId="2" xfId="0" applyFont="1" applyBorder="1" applyAlignment="1">
      <alignment horizontal="center" vertical="center"/>
    </xf>
    <xf numFmtId="176" fontId="9" fillId="0" borderId="2" xfId="57" applyFont="1" applyFill="1" applyBorder="1" applyAlignment="1">
      <alignment horizontal="center" vertical="center" wrapText="1"/>
    </xf>
    <xf numFmtId="176" fontId="4" fillId="0" borderId="2" xfId="1" applyFont="1" applyFill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center"/>
    </xf>
    <xf numFmtId="0" fontId="0" fillId="0" borderId="2" xfId="0" applyBorder="1" applyAlignment="1">
      <alignment wrapText="1"/>
    </xf>
    <xf numFmtId="0" fontId="0" fillId="0" borderId="3" xfId="0" applyBorder="1"/>
    <xf numFmtId="0" fontId="9" fillId="0" borderId="2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10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176" fontId="12" fillId="0" borderId="2" xfId="57" applyFont="1" applyFill="1" applyBorder="1" applyAlignment="1">
      <alignment horizontal="center" vertical="center" wrapText="1"/>
    </xf>
    <xf numFmtId="176" fontId="11" fillId="0" borderId="2" xfId="57" applyFont="1" applyFill="1" applyBorder="1" applyAlignment="1">
      <alignment horizontal="center" vertical="center" wrapText="1"/>
    </xf>
    <xf numFmtId="181" fontId="2" fillId="0" borderId="2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176" fontId="9" fillId="0" borderId="0" xfId="57" applyFont="1" applyBorder="1" applyAlignment="1">
      <alignment vertical="center" wrapText="1"/>
    </xf>
    <xf numFmtId="176" fontId="9" fillId="0" borderId="0" xfId="57" applyFont="1" applyFill="1" applyBorder="1" applyAlignment="1">
      <alignment vertical="center"/>
    </xf>
    <xf numFmtId="176" fontId="9" fillId="0" borderId="0" xfId="1" applyFont="1" applyFill="1" applyBorder="1" applyAlignment="1">
      <alignment horizontal="center" vertical="center" wrapText="1"/>
    </xf>
    <xf numFmtId="0" fontId="1" fillId="0" borderId="0" xfId="49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justify" vertical="center" wrapText="1"/>
    </xf>
    <xf numFmtId="0" fontId="5" fillId="0" borderId="0" xfId="49" applyFont="1" applyFill="1" applyAlignment="1">
      <alignment horizontal="justify" vertical="center" wrapText="1"/>
    </xf>
    <xf numFmtId="0" fontId="14" fillId="0" borderId="0" xfId="49" applyFont="1" applyFill="1" applyAlignment="1">
      <alignment horizontal="left" vertical="center" wrapText="1"/>
    </xf>
    <xf numFmtId="0" fontId="3" fillId="0" borderId="0" xfId="49" applyNumberFormat="1" applyFont="1" applyFill="1" applyAlignment="1">
      <alignment vertical="center" wrapText="1"/>
    </xf>
    <xf numFmtId="0" fontId="2" fillId="0" borderId="0" xfId="49" applyNumberFormat="1" applyFont="1" applyFill="1" applyAlignment="1">
      <alignment vertical="center" wrapText="1"/>
    </xf>
    <xf numFmtId="0" fontId="2" fillId="0" borderId="0" xfId="49" applyNumberFormat="1" applyFont="1" applyFill="1" applyAlignment="1">
      <alignment horizontal="center" vertical="center" wrapText="1"/>
    </xf>
  </cellXfs>
  <cellStyles count="58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  <cellStyle name="Обычный 2" xfId="49"/>
    <cellStyle name="Обычный 2 2" xfId="50"/>
    <cellStyle name="Обычный 3" xfId="51"/>
    <cellStyle name="Обычный 4" xfId="52"/>
    <cellStyle name="Обычный 4 2" xfId="53"/>
    <cellStyle name="Обычный 5" xfId="54"/>
    <cellStyle name="Обычный 5 2" xfId="55"/>
    <cellStyle name="Стиль 1" xfId="56"/>
    <cellStyle name="Финансовый 2" xfId="57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3"/>
  <sheetViews>
    <sheetView tabSelected="1" view="pageBreakPreview" zoomScale="80" zoomScaleNormal="100" workbookViewId="0">
      <pane xSplit="1" ySplit="4" topLeftCell="B5" activePane="bottomRight" state="frozen"/>
      <selection/>
      <selection pane="topRight"/>
      <selection pane="bottomLeft"/>
      <selection pane="bottomRight" activeCell="O8" sqref="O8"/>
    </sheetView>
  </sheetViews>
  <sheetFormatPr defaultColWidth="8.85714285714286" defaultRowHeight="12" outlineLevelCol="7"/>
  <cols>
    <col min="1" max="1" width="6.85714285714286" style="2" customWidth="1"/>
    <col min="2" max="2" width="22.3142857142857" style="3" customWidth="1"/>
    <col min="3" max="3" width="50.1809523809524" style="4" customWidth="1"/>
    <col min="4" max="4" width="9.51428571428571" style="2" customWidth="1"/>
    <col min="5" max="5" width="9.63809523809524" style="5" customWidth="1"/>
    <col min="6" max="6" width="12.4952380952381" style="1" customWidth="1"/>
    <col min="7" max="7" width="16.1809523809524" style="1" customWidth="1"/>
    <col min="8" max="8" width="31.952380952381" style="2" customWidth="1"/>
    <col min="9" max="16384" width="8.85714285714286" style="2"/>
  </cols>
  <sheetData>
    <row r="1" ht="15.75" spans="4:4">
      <c r="D1" s="6"/>
    </row>
    <row r="2" ht="15.75" spans="4:4">
      <c r="D2" s="6"/>
    </row>
    <row r="3" ht="20.25" customHeight="1" spans="1:8">
      <c r="A3" s="7" t="s">
        <v>0</v>
      </c>
      <c r="B3" s="7"/>
      <c r="C3" s="7"/>
      <c r="D3" s="7"/>
      <c r="E3" s="7"/>
      <c r="F3" s="7"/>
      <c r="G3" s="7"/>
      <c r="H3" s="7"/>
    </row>
    <row r="4" ht="57.75" customHeight="1" spans="1:8">
      <c r="A4" s="8"/>
      <c r="B4" s="9" t="s">
        <v>1</v>
      </c>
      <c r="C4" s="9"/>
      <c r="D4" s="9"/>
      <c r="E4" s="9"/>
      <c r="F4" s="9"/>
      <c r="G4" s="9"/>
      <c r="H4" s="9"/>
    </row>
    <row r="5" ht="42.75" customHeight="1" spans="1:8">
      <c r="A5" s="8"/>
      <c r="B5" s="10" t="s">
        <v>2</v>
      </c>
      <c r="C5" s="10"/>
      <c r="D5" s="10"/>
      <c r="E5" s="10"/>
      <c r="F5" s="10"/>
      <c r="G5" s="10"/>
      <c r="H5" s="10"/>
    </row>
    <row r="6" ht="45" customHeight="1" spans="1:8">
      <c r="A6" s="11" t="s">
        <v>3</v>
      </c>
      <c r="B6" s="11" t="s">
        <v>4</v>
      </c>
      <c r="C6" s="11" t="s">
        <v>5</v>
      </c>
      <c r="D6" s="11" t="s">
        <v>6</v>
      </c>
      <c r="E6" s="11" t="s">
        <v>7</v>
      </c>
      <c r="F6" s="12" t="s">
        <v>8</v>
      </c>
      <c r="G6" s="12" t="s">
        <v>9</v>
      </c>
      <c r="H6" s="13" t="s">
        <v>10</v>
      </c>
    </row>
    <row r="7" s="1" customFormat="1" ht="43" customHeight="1" spans="1:8">
      <c r="A7" s="14">
        <v>1</v>
      </c>
      <c r="B7" s="15" t="s">
        <v>11</v>
      </c>
      <c r="C7" s="16" t="s">
        <v>12</v>
      </c>
      <c r="D7" s="17" t="s">
        <v>13</v>
      </c>
      <c r="E7" s="17">
        <v>150</v>
      </c>
      <c r="F7" s="18">
        <v>81400</v>
      </c>
      <c r="G7" s="18">
        <f t="shared" ref="G7:G10" si="0">F7*E7</f>
        <v>12210000</v>
      </c>
      <c r="H7" s="19" t="s">
        <v>14</v>
      </c>
    </row>
    <row r="8" s="1" customFormat="1" ht="46" customHeight="1" spans="1:8">
      <c r="A8" s="14">
        <v>2</v>
      </c>
      <c r="B8" s="15" t="s">
        <v>11</v>
      </c>
      <c r="C8" s="16" t="s">
        <v>15</v>
      </c>
      <c r="D8" s="17" t="s">
        <v>13</v>
      </c>
      <c r="E8" s="17">
        <v>440</v>
      </c>
      <c r="F8" s="18">
        <v>81670</v>
      </c>
      <c r="G8" s="18">
        <f t="shared" si="0"/>
        <v>35934800</v>
      </c>
      <c r="H8" s="19" t="s">
        <v>14</v>
      </c>
    </row>
    <row r="9" customFormat="1" ht="30" customHeight="1" spans="1:8">
      <c r="A9" s="20">
        <v>3</v>
      </c>
      <c r="B9" s="21" t="s">
        <v>16</v>
      </c>
      <c r="C9" s="22" t="s">
        <v>17</v>
      </c>
      <c r="D9" s="17" t="s">
        <v>18</v>
      </c>
      <c r="E9" s="17">
        <v>150</v>
      </c>
      <c r="F9" s="18">
        <v>35180</v>
      </c>
      <c r="G9" s="18">
        <f t="shared" si="0"/>
        <v>5277000</v>
      </c>
      <c r="H9" s="19" t="s">
        <v>14</v>
      </c>
    </row>
    <row r="10" customFormat="1" ht="43" customHeight="1" spans="1:8">
      <c r="A10" s="20">
        <v>4</v>
      </c>
      <c r="B10" s="23" t="s">
        <v>19</v>
      </c>
      <c r="C10" s="24" t="s">
        <v>20</v>
      </c>
      <c r="D10" s="25" t="s">
        <v>21</v>
      </c>
      <c r="E10" s="17">
        <v>1500</v>
      </c>
      <c r="F10" s="18">
        <v>2060</v>
      </c>
      <c r="G10" s="18">
        <f t="shared" si="0"/>
        <v>3090000</v>
      </c>
      <c r="H10" s="19" t="s">
        <v>14</v>
      </c>
    </row>
    <row r="11" ht="26.25" customHeight="1" spans="1:8">
      <c r="A11" s="20"/>
      <c r="B11" s="26" t="s">
        <v>22</v>
      </c>
      <c r="C11" s="27"/>
      <c r="D11" s="28"/>
      <c r="E11" s="28"/>
      <c r="F11" s="29"/>
      <c r="G11" s="30">
        <f>SUM(G7:G10)</f>
        <v>56511800</v>
      </c>
      <c r="H11" s="31"/>
    </row>
    <row r="12" ht="15" spans="1:8">
      <c r="A12" s="32"/>
      <c r="B12" s="33"/>
      <c r="C12" s="34"/>
      <c r="D12" s="35"/>
      <c r="E12" s="36"/>
      <c r="F12" s="37"/>
      <c r="G12" s="38"/>
      <c r="H12" s="39"/>
    </row>
    <row r="13" ht="86.25" customHeight="1" spans="1:8">
      <c r="A13" s="32"/>
      <c r="B13" s="40" t="s">
        <v>23</v>
      </c>
      <c r="C13" s="40"/>
      <c r="D13" s="40"/>
      <c r="E13" s="40"/>
      <c r="F13" s="40"/>
      <c r="G13" s="40"/>
      <c r="H13" s="40"/>
    </row>
    <row r="14" ht="54" customHeight="1" spans="2:8">
      <c r="B14" s="41" t="s">
        <v>24</v>
      </c>
      <c r="C14" s="41"/>
      <c r="D14" s="41"/>
      <c r="E14" s="41"/>
      <c r="F14" s="41"/>
      <c r="G14" s="41"/>
      <c r="H14" s="41"/>
    </row>
    <row r="15" ht="51.75" customHeight="1" spans="2:8">
      <c r="B15" s="41" t="s">
        <v>25</v>
      </c>
      <c r="C15" s="41"/>
      <c r="D15" s="41"/>
      <c r="E15" s="41"/>
      <c r="F15" s="41"/>
      <c r="G15" s="41"/>
      <c r="H15" s="41"/>
    </row>
    <row r="16" ht="66.75" customHeight="1" spans="2:8">
      <c r="B16" s="41" t="s">
        <v>26</v>
      </c>
      <c r="C16" s="41"/>
      <c r="D16" s="41"/>
      <c r="E16" s="41"/>
      <c r="F16" s="41"/>
      <c r="G16" s="41"/>
      <c r="H16" s="41"/>
    </row>
    <row r="18" ht="48" customHeight="1" spans="2:8">
      <c r="B18" s="42" t="s">
        <v>27</v>
      </c>
      <c r="C18" s="42"/>
      <c r="D18" s="42"/>
      <c r="E18" s="42"/>
      <c r="F18" s="42"/>
      <c r="G18" s="42"/>
      <c r="H18" s="42"/>
    </row>
    <row r="21" ht="18.75" customHeight="1" spans="3:7">
      <c r="C21" s="43" t="s">
        <v>28</v>
      </c>
      <c r="D21" s="7" t="s">
        <v>29</v>
      </c>
      <c r="E21" s="7"/>
      <c r="F21" s="7"/>
      <c r="G21" s="44"/>
    </row>
    <row r="23" ht="15.75" spans="3:5">
      <c r="C23" s="45"/>
      <c r="D23" s="45"/>
      <c r="E23" s="45"/>
    </row>
  </sheetData>
  <autoFilter ref="B1:B23">
    <extLst/>
  </autoFilter>
  <mergeCells count="10">
    <mergeCell ref="A3:H3"/>
    <mergeCell ref="B4:H4"/>
    <mergeCell ref="B5:H5"/>
    <mergeCell ref="B13:H13"/>
    <mergeCell ref="B14:H14"/>
    <mergeCell ref="B15:H15"/>
    <mergeCell ref="B16:H16"/>
    <mergeCell ref="B18:H18"/>
    <mergeCell ref="D21:F21"/>
    <mergeCell ref="C23:E23"/>
  </mergeCells>
  <pageMargins left="0.708661417322835" right="0" top="0.196850393700787" bottom="0" header="0.31496062992126" footer="0.31496062992126"/>
  <pageSetup paperSize="9" scale="56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Тендер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kab124-3</cp:lastModifiedBy>
  <dcterms:created xsi:type="dcterms:W3CDTF">2006-09-16T00:00:00Z</dcterms:created>
  <dcterms:modified xsi:type="dcterms:W3CDTF">2024-02-22T12:38:33Z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575F36A5F42148C4BA5E54CEAFF78907_12</vt:lpwstr>
  </property>
  <property fmtid="{D5CDD505-2E9C-101B-9397-08002B2CF9AE}" pid="3" name="KSOProductBuildVer">
    <vt:lpwstr>1049-12.2.0.13431</vt:lpwstr>
  </property>
</Properties>
</file>