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96B0012-0317-4417-8DE6-5C5F0C673711}" xr6:coauthVersionLast="47" xr6:coauthVersionMax="47" xr10:uidLastSave="{00000000-0000-0000-0000-000000000000}"/>
  <bookViews>
    <workbookView xWindow="180" yWindow="180" windowWidth="13455" windowHeight="14835" xr2:uid="{00000000-000D-0000-FFFF-FFFF00000000}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12" i="7" l="1"/>
  <c r="G10" i="7"/>
  <c r="G9" i="7" l="1"/>
  <c r="G8" i="7"/>
  <c r="G7" i="7"/>
  <c r="G13" i="7"/>
</calcChain>
</file>

<file path=xl/sharedStrings.xml><?xml version="1.0" encoding="utf-8"?>
<sst xmlns="http://schemas.openxmlformats.org/spreadsheetml/2006/main" count="43" uniqueCount="33">
  <si>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</si>
  <si>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</si>
  <si>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</si>
  <si>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</si>
  <si>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</si>
  <si>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</si>
  <si>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</si>
  <si>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</si>
  <si>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</si>
  <si>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</si>
  <si>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шпр</t>
  </si>
  <si>
    <t>фл</t>
  </si>
  <si>
    <t>Директор</t>
  </si>
  <si>
    <t>Есиркепова Д.Т.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</si>
  <si>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 Шымкент"  города Шымкент (адрес: город Шымкент, Енбекшинский район,  мкр.Северо-Восток, здание 302)</t>
  </si>
  <si>
    <t>Трипторелин</t>
  </si>
  <si>
    <t>Лиофилизат для приготовления раствора для подкожного введения в комплекте с растворителем (0,9 % раствор натрия хлорида), 0.1 мг, №7</t>
  </si>
  <si>
    <t>Фоллитропин дельта</t>
  </si>
  <si>
    <t>Раствор для инъекций, 72 мкг/2.16 мл, 3 мл, №1</t>
  </si>
  <si>
    <t>Раствор для инъекций, 36 мкг/1.08 мл, 3 мл, №1</t>
  </si>
  <si>
    <t>Раствор для инъекций, 12 мкг/0.36 мл, 3 мл, №1</t>
  </si>
  <si>
    <t xml:space="preserve"> г. Шымкент, Енбекшинский район,  мкр.Северо-Восток, здание 302</t>
  </si>
  <si>
    <r>
      <t>ТОО "Институт репродуктивной медицины Шымкент"  города Шымкент (адрес: город Шымкент, Енбекшинский район,  мкр.Северо-Восток, здание 302)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</si>
  <si>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уп</t>
  </si>
  <si>
    <t>Гонадотропин хорионический</t>
  </si>
  <si>
    <t>Порошок лиофилизированный для приготовления раствора для инъекций в комплекте с растворителем, 5000 МЕ, №3</t>
  </si>
  <si>
    <t>Менопур 75МЕ</t>
  </si>
  <si>
    <t>5) Дата, время и место вскрытия конвертов с тендерными заявками: 11 часов 00 минут "03" марта 2023 года по следующему адресу: ТОО "Институт репродуктивной медицины Шымкент"  города Шымкент (адрес: город Шымкент, Енбекшинский район,  мкр.Северо-Восток, здание 302). Альтернативный адрес вскрытия конвертов: г.Алматы, улица Толе би, 99/40 посредством Zoom (необходимо уточнять в отделе ГЗ, кабинет №24 до 11.03.2022года) На основании Приказ Министра здравоохранения Республики Казахстан от 5 июля 2020 года № ҚР ДСМ-78/2020</t>
  </si>
  <si>
    <t>Порошок лиофилизированный для приготовления раствора для инъекций (75 МЕ ФСГ и 75 МЕ ЛГ) в комплекте с растворителем №10</t>
  </si>
  <si>
    <t>Объявление №3 о проведении закупа лекарственных средств способом проведения тендера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</si>
  <si>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"02" марта 2023 года 17 часов 00 минут включительно.</t>
  </si>
  <si>
    <t xml:space="preserve">3) Порядок и источник передачи тендерной документации: Тендерную документацию можно получить в срок до 02 марта 2023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</si>
  <si>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тендера на 2023 год: 18 764 795</t>
    </r>
    <r>
      <rPr>
        <b/>
        <i/>
        <sz val="12"/>
        <rFont val="Times New Roman"/>
        <family val="1"/>
        <charset val="204"/>
      </rPr>
      <t>,00 (восемьнадцать миллионов семьсот шестьдесят четыре тысяча семьсот девяносто пять)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</si>
</sst>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7" fillId="0" borderId="1" xfId="1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164" fontId="1" fillId="0" borderId="1" xfId="9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:H5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49.140625" style="5" customWidth="1"/>
    <col min="4" max="4" width="10.28515625" style="1" customWidth="1"/>
    <col min="5" max="5" width="10.85546875" style="4" customWidth="1"/>
    <col min="6" max="6" width="14.7109375" style="3" customWidth="1"/>
    <col min="7" max="7" width="17.7109375" style="3" customWidth="1"/>
    <col min="8" max="8" width="30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8" t="s">
        <v>29</v>
      </c>
      <c r="B3" s="38"/>
      <c r="C3" s="38"/>
      <c r="D3" s="38"/>
      <c r="E3" s="38"/>
      <c r="F3" s="38"/>
      <c r="G3" s="38"/>
      <c r="H3" s="38"/>
    </row>
    <row r="4" spans="1:8" ht="57.75" customHeight="1" x14ac:dyDescent="0.25">
      <c r="A4" s="7"/>
      <c r="B4" s="43" t="s">
        <v>22</v>
      </c>
      <c r="C4" s="43"/>
      <c r="D4" s="43"/>
      <c r="E4" s="43"/>
      <c r="F4" s="43"/>
      <c r="G4" s="43"/>
      <c r="H4" s="43"/>
    </row>
    <row r="5" spans="1:8" ht="42.75" customHeight="1" x14ac:dyDescent="0.25">
      <c r="A5" s="7"/>
      <c r="B5" s="44" t="s">
        <v>6</v>
      </c>
      <c r="C5" s="44"/>
      <c r="D5" s="44"/>
      <c r="E5" s="44"/>
      <c r="F5" s="44"/>
      <c r="G5" s="44"/>
      <c r="H5" s="44"/>
    </row>
    <row r="6" spans="1:8" ht="45" customHeight="1" x14ac:dyDescent="0.25">
      <c r="A6" s="23" t="s">
        <v>8</v>
      </c>
      <c r="B6" s="23" t="s">
        <v>1</v>
      </c>
      <c r="C6" s="23" t="s">
        <v>2</v>
      </c>
      <c r="D6" s="23" t="s">
        <v>9</v>
      </c>
      <c r="E6" s="23" t="s">
        <v>4</v>
      </c>
      <c r="F6" s="24" t="s">
        <v>0</v>
      </c>
      <c r="G6" s="24" t="s">
        <v>5</v>
      </c>
      <c r="H6" s="25" t="s">
        <v>7</v>
      </c>
    </row>
    <row r="7" spans="1:8" s="18" customFormat="1" ht="34.5" customHeight="1" x14ac:dyDescent="0.25">
      <c r="A7" s="27">
        <v>1</v>
      </c>
      <c r="B7" s="33" t="s">
        <v>17</v>
      </c>
      <c r="C7" s="34" t="s">
        <v>18</v>
      </c>
      <c r="D7" s="19" t="s">
        <v>10</v>
      </c>
      <c r="E7" s="21">
        <v>6</v>
      </c>
      <c r="F7" s="22">
        <v>245000</v>
      </c>
      <c r="G7" s="22">
        <f t="shared" ref="G7:G12" si="0">F7*E7</f>
        <v>1470000</v>
      </c>
      <c r="H7" s="36" t="s">
        <v>21</v>
      </c>
    </row>
    <row r="8" spans="1:8" s="18" customFormat="1" ht="34.5" customHeight="1" x14ac:dyDescent="0.25">
      <c r="A8" s="27">
        <v>2</v>
      </c>
      <c r="B8" s="33" t="s">
        <v>17</v>
      </c>
      <c r="C8" s="34" t="s">
        <v>19</v>
      </c>
      <c r="D8" s="19" t="s">
        <v>10</v>
      </c>
      <c r="E8" s="21">
        <v>4</v>
      </c>
      <c r="F8" s="22">
        <v>125000</v>
      </c>
      <c r="G8" s="22">
        <f t="shared" si="0"/>
        <v>500000</v>
      </c>
      <c r="H8" s="36" t="s">
        <v>21</v>
      </c>
    </row>
    <row r="9" spans="1:8" s="3" customFormat="1" ht="27.75" customHeight="1" x14ac:dyDescent="0.25">
      <c r="A9" s="27">
        <v>3</v>
      </c>
      <c r="B9" s="33" t="s">
        <v>17</v>
      </c>
      <c r="C9" s="34" t="s">
        <v>20</v>
      </c>
      <c r="D9" s="19" t="s">
        <v>10</v>
      </c>
      <c r="E9" s="21">
        <v>12</v>
      </c>
      <c r="F9" s="22">
        <v>48000</v>
      </c>
      <c r="G9" s="22">
        <f t="shared" si="0"/>
        <v>576000</v>
      </c>
      <c r="H9" s="36" t="s">
        <v>21</v>
      </c>
    </row>
    <row r="10" spans="1:8" s="3" customFormat="1" ht="42" customHeight="1" x14ac:dyDescent="0.25">
      <c r="A10" s="27">
        <v>4</v>
      </c>
      <c r="B10" s="34" t="s">
        <v>15</v>
      </c>
      <c r="C10" s="33" t="s">
        <v>16</v>
      </c>
      <c r="D10" s="45" t="s">
        <v>11</v>
      </c>
      <c r="E10" s="21">
        <v>600</v>
      </c>
      <c r="F10" s="22">
        <v>1767</v>
      </c>
      <c r="G10" s="22">
        <f t="shared" si="0"/>
        <v>1060200</v>
      </c>
      <c r="H10" s="36" t="s">
        <v>21</v>
      </c>
    </row>
    <row r="11" spans="1:8" s="3" customFormat="1" ht="42" customHeight="1" x14ac:dyDescent="0.25">
      <c r="A11" s="27">
        <v>5</v>
      </c>
      <c r="B11" s="20" t="s">
        <v>26</v>
      </c>
      <c r="C11" s="37" t="s">
        <v>28</v>
      </c>
      <c r="D11" s="21" t="s">
        <v>11</v>
      </c>
      <c r="E11" s="21">
        <v>1700</v>
      </c>
      <c r="F11" s="22">
        <v>8796</v>
      </c>
      <c r="G11" s="22">
        <f t="shared" si="0"/>
        <v>14953200</v>
      </c>
      <c r="H11" s="36" t="s">
        <v>21</v>
      </c>
    </row>
    <row r="12" spans="1:8" s="3" customFormat="1" ht="46.5" customHeight="1" x14ac:dyDescent="0.25">
      <c r="A12" s="27">
        <v>6</v>
      </c>
      <c r="B12" s="33" t="s">
        <v>24</v>
      </c>
      <c r="C12" s="33" t="s">
        <v>25</v>
      </c>
      <c r="D12" s="35" t="s">
        <v>23</v>
      </c>
      <c r="E12" s="21">
        <v>5</v>
      </c>
      <c r="F12" s="22">
        <v>41079</v>
      </c>
      <c r="G12" s="22">
        <f t="shared" si="0"/>
        <v>205395</v>
      </c>
      <c r="H12" s="36" t="s">
        <v>21</v>
      </c>
    </row>
    <row r="13" spans="1:8" ht="26.25" customHeight="1" x14ac:dyDescent="0.25">
      <c r="A13" s="28"/>
      <c r="B13" s="23" t="s">
        <v>3</v>
      </c>
      <c r="C13" s="29"/>
      <c r="D13" s="30"/>
      <c r="E13" s="30"/>
      <c r="F13" s="26"/>
      <c r="G13" s="31">
        <f>SUM(G7:G12)</f>
        <v>18764795</v>
      </c>
      <c r="H13" s="32"/>
    </row>
    <row r="14" spans="1:8" ht="15" x14ac:dyDescent="0.25">
      <c r="A14" s="8"/>
      <c r="B14" s="9"/>
      <c r="C14" s="10"/>
      <c r="D14" s="11"/>
      <c r="E14" s="12"/>
      <c r="F14" s="13"/>
      <c r="G14" s="14"/>
      <c r="H14" s="15"/>
    </row>
    <row r="15" spans="1:8" ht="86.25" customHeight="1" x14ac:dyDescent="0.25">
      <c r="A15" s="8"/>
      <c r="B15" s="41" t="s">
        <v>14</v>
      </c>
      <c r="C15" s="41"/>
      <c r="D15" s="41"/>
      <c r="E15" s="41"/>
      <c r="F15" s="41"/>
      <c r="G15" s="41"/>
      <c r="H15" s="41"/>
    </row>
    <row r="16" spans="1:8" ht="54" customHeight="1" x14ac:dyDescent="0.25">
      <c r="B16" s="42" t="s">
        <v>31</v>
      </c>
      <c r="C16" s="42"/>
      <c r="D16" s="42"/>
      <c r="E16" s="42"/>
      <c r="F16" s="42"/>
      <c r="G16" s="42"/>
      <c r="H16" s="42"/>
    </row>
    <row r="17" spans="2:8" ht="51.75" customHeight="1" x14ac:dyDescent="0.25">
      <c r="B17" s="42" t="s">
        <v>30</v>
      </c>
      <c r="C17" s="42"/>
      <c r="D17" s="42"/>
      <c r="E17" s="42"/>
      <c r="F17" s="42"/>
      <c r="G17" s="42"/>
      <c r="H17" s="42"/>
    </row>
    <row r="18" spans="2:8" ht="66.75" customHeight="1" x14ac:dyDescent="0.25">
      <c r="B18" s="42" t="s">
        <v>27</v>
      </c>
      <c r="C18" s="42"/>
      <c r="D18" s="42"/>
      <c r="E18" s="42"/>
      <c r="F18" s="42"/>
      <c r="G18" s="42"/>
      <c r="H18" s="42"/>
    </row>
    <row r="20" spans="2:8" ht="48" customHeight="1" x14ac:dyDescent="0.25">
      <c r="B20" s="40" t="s">
        <v>32</v>
      </c>
      <c r="C20" s="40"/>
      <c r="D20" s="40"/>
      <c r="E20" s="40"/>
      <c r="F20" s="40"/>
      <c r="G20" s="40"/>
      <c r="H20" s="40"/>
    </row>
    <row r="23" spans="2:8" ht="18.75" customHeight="1" x14ac:dyDescent="0.25">
      <c r="C23" s="17" t="s">
        <v>12</v>
      </c>
      <c r="D23" s="38" t="s">
        <v>13</v>
      </c>
      <c r="E23" s="38"/>
      <c r="F23" s="38"/>
      <c r="G23" s="16"/>
    </row>
    <row r="25" spans="2:8" ht="15.75" x14ac:dyDescent="0.25">
      <c r="C25" s="39"/>
      <c r="D25" s="39"/>
      <c r="E25" s="39"/>
    </row>
  </sheetData>
  <autoFilter ref="B1:B25" xr:uid="{00000000-0009-0000-0000-000000000000}"/>
  <mergeCells count="10">
    <mergeCell ref="A3:H3"/>
    <mergeCell ref="C25:E25"/>
    <mergeCell ref="B20:H20"/>
    <mergeCell ref="B15:H15"/>
    <mergeCell ref="B16:H16"/>
    <mergeCell ref="B17:H17"/>
    <mergeCell ref="B18:H18"/>
    <mergeCell ref="B4:H4"/>
    <mergeCell ref="D23:F23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2023-02-28T04:44:34Z</dcterms:modified>
</cp:coreProperties>
</file>