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2A57D48-22FA-4B6D-B654-91207CC690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ндер " sheetId="7" r:id="rId1"/>
  </sheets>
  <definedNames>
    <definedName name="_xlnm._FilterDatabase" localSheetId="0" hidden="1">'Тендер '!$B$1:$B$36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7" l="1"/>
  <c r="G23" i="7"/>
  <c r="G22" i="7"/>
  <c r="G12" i="7"/>
  <c r="G21" i="7"/>
  <c r="G20" i="7"/>
  <c r="G19" i="7"/>
  <c r="G18" i="7"/>
  <c r="G17" i="7"/>
  <c r="G15" i="7"/>
  <c r="G14" i="7"/>
  <c r="G13" i="7"/>
  <c r="G11" i="7"/>
  <c r="G10" i="7"/>
  <c r="G9" i="7"/>
  <c r="G8" i="7"/>
  <c r="G7" i="7"/>
  <c r="G24" i="7" l="1"/>
</calcChain>
</file>

<file path=xl/sharedStrings.xml><?xml version="1.0" encoding="utf-8"?>
<sst xmlns="http://schemas.openxmlformats.org/spreadsheetml/2006/main" count="87" uniqueCount="49">
  <si>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</si>
  <si>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</si>
  <si>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</si>
  <si>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</si>
  <si>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</si>
  <si>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</si>
  <si>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</si>
  <si>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</si>
  <si>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</si>
  <si>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ТОО "ИРМ"  города Алматы (адрес: город Алматы, Алмалинский район,  ул.Толе би, 99/40)</t>
  </si>
  <si>
    <t>Генеральный директор</t>
  </si>
  <si>
    <t>Джусубалиева Т.М.</t>
  </si>
  <si>
    <t>Телескоп Hopkins</t>
  </si>
  <si>
    <t>Оптика жесткая со стеклянными стержневыми линзами, прямого видения 0°, диам. 2.9 мм, длина 30 см, автоклавируемая, со встроенным стекловолоконны световодом. Цветовой код: зеленый. Съемные адаптеры (2 шт.) световода для различных источников света.</t>
  </si>
  <si>
    <t>шт</t>
  </si>
  <si>
    <t xml:space="preserve">Тубус металлический </t>
  </si>
  <si>
    <t>Тубус, биполярного резектоскопа, размер 15 Шр.</t>
  </si>
  <si>
    <t>Обтуратор</t>
  </si>
  <si>
    <t>Обтуратор, стандартный, для тубуса биполярного резектоскопа</t>
  </si>
  <si>
    <t>Рабочий элемент биполярный</t>
  </si>
  <si>
    <t>Рабочий элемент, биполярный, для мини- гистерорезектоскопии (15 Шр.)</t>
  </si>
  <si>
    <t>Мостик переходной</t>
  </si>
  <si>
    <t>Переходной мостик, телескопический, с инструментальным каналом для полужестких операционных инструментов, 5 Шр. С тубусов резектоскопа 15 Шр</t>
  </si>
  <si>
    <t>Петля биполярная</t>
  </si>
  <si>
    <t>Электроды, биполярная режущая петля, заостренная, для резектоскопа 15 Шр. Стерильная, в упаковке 10 штук.</t>
  </si>
  <si>
    <t>Электроды, биполярная режущая петля, шарик, для резектоскопа 15 Шр. Стерильная, в упаковке 10 штук.</t>
  </si>
  <si>
    <t>Электроды, биполярная режущая петля, прямая, для резектоскопа 15 Шр. Стерильная, в упаковке 10 штук.</t>
  </si>
  <si>
    <t>Шнур высокочастотный биполярный</t>
  </si>
  <si>
    <t>Шнур высокочастотный биполярный, длина 400 см., для использования с рабочим элементом резектоскопа</t>
  </si>
  <si>
    <t>Рабочий элемент, биполярный. Двигается при помощи пружины. Подвижная опора под большой палец. В нерабочем состоянии электрод находится внутри тубуса. Со встроенными каналами для двойного биполярного электрода (петли).</t>
  </si>
  <si>
    <t>Тубус, резектоскопа , 26 Шр. со скошенным наконечником, поворотным внутренним тубусом с керамической изоляцией, с быстрозащелкиваемым механизмом, цветовой код желтый, в составе: 1 x Тубус резектоскопа; 1 x Внутренный тубус  резектоскопа; 2 x Ирригационная и аспирационная трубка; для использования с рабочим элементов и 4 мм. оптикой, 12°</t>
  </si>
  <si>
    <t xml:space="preserve">Обтуратор </t>
  </si>
  <si>
    <t>Оптика Hopkins II</t>
  </si>
  <si>
    <t>Петля режущая</t>
  </si>
  <si>
    <t xml:space="preserve">Электрод </t>
  </si>
  <si>
    <t>Обтуратор, стандартный с овальным окончанием неотклоняемый  для использования с тубусами, цветовой код: желтый</t>
  </si>
  <si>
    <t xml:space="preserve">Оптика жесткая со стеклянными стержневыми линзами,, 12°, крупноформатная, диам. 4 мм, длина 30 см, автоклавируемая, со встроенным стекловолоконным световодом. Цветовой код: черный. Съемные адаптеры (2 шт.) световода для различных источников света. </t>
  </si>
  <si>
    <t xml:space="preserve">Петля, биполярная, 26 Шр. для использования с тубусом с диаметром 8 мм.  цветовой код - желтый. 6 шт./уп. </t>
  </si>
  <si>
    <t>Петля, режущая, биполярная, 26 Шр., малая, для использования с тубусом резектоскопа и  оптикой, цветовой код желтый, 6 шт./уп.</t>
  </si>
  <si>
    <t>Электрод, коагуляционный биполярный, шарик, 24 Шр., для использования с оптикой, цветовой код: желтый, 6 шт./уп.</t>
  </si>
  <si>
    <t>уп</t>
  </si>
  <si>
    <t>5) Дата, время и место вскрытия конвертов с заявками: 11 часов 00 минут "24" февраля 2022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</si>
  <si>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4) Место предоставления (приема) документов и окончательный срок подачи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"24" февраля 2022 года 09 часов 00 минут включительно.</t>
  </si>
  <si>
    <t xml:space="preserve">3) Порядок и источник передачи документации в срок до 24 февраля 2022 года включительно по адресу: ТОО "Институт репродуктивной медицины"  города Алмты (адрес: город Алматы, Алмалинский район,  улица Толе би, дом 99/40) , Отдел государственных заявок, 24 кабинет, время с 09-00 до 17-00 часов 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</si>
  <si>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"ИРМ"  города Алматы (адрес: город Алматы, Алмалинский район,  ул.Толе би, 99/40)</t>
  </si>
  <si>
    <t xml:space="preserve">Итого 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</si>
  <si>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"изделии медицинског назначения"</t>
    </r>
    <r>
      <rPr>
        <i/>
        <sz val="12"/>
        <rFont val="Times New Roman"/>
        <family val="1"/>
        <charset val="204"/>
      </rPr>
      <t xml:space="preserve">  способом тендера на 2022 год: 11 870 600</t>
    </r>
    <r>
      <rPr>
        <b/>
        <i/>
        <sz val="12"/>
        <rFont val="Times New Roman"/>
        <family val="1"/>
        <charset val="204"/>
      </rPr>
      <t>,00 (одинадцать миллионов восемьсот семьдесят тысяч шестьсот)  тенге 00 тиын</t>
    </r>
  </si>
  <si>
    <r>
      <t>ТОО "Институт репродуктивной медицины"  города Алматы (адрес: город Алматы, Алмалинский район,  ул.Толе би, 99/40) объявляет о проведении закупа способом зцп "медицинские изделия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</si>
  <si>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Объявление №5 о проведении закупа изделии медицинского назначении способом проведения запрос ценовых предложении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</si>
</sst>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Calibri"/>
      <family val="2"/>
      <charset val="204"/>
      <scheme val="minor"/>
    </font>
    <font>
      <sz val="10"/>
      <color rgb="FF00000A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10" fillId="0" borderId="1" xfId="1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164" fontId="9" fillId="0" borderId="1" xfId="1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1" xfId="9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3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wrapText="1"/>
    </xf>
    <xf numFmtId="0" fontId="18" fillId="0" borderId="10" xfId="0" applyFont="1" applyBorder="1"/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H5" sqref="H5"/>
    </sheetView>
  </sheetViews>
  <sheetFormatPr defaultColWidth="8.85546875" defaultRowHeight="12" x14ac:dyDescent="0.25"/>
  <cols>
    <col min="1" max="1" width="6.85546875" style="1" customWidth="1"/>
    <col min="2" max="2" width="18.140625" style="2" customWidth="1"/>
    <col min="3" max="3" width="69.140625" style="5" customWidth="1"/>
    <col min="4" max="4" width="10.28515625" style="1" customWidth="1"/>
    <col min="5" max="5" width="10.85546875" style="4" customWidth="1"/>
    <col min="6" max="6" width="12.7109375" style="3" customWidth="1"/>
    <col min="7" max="7" width="17.7109375" style="3" customWidth="1"/>
    <col min="8" max="8" width="36.71093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49" t="s">
        <v>48</v>
      </c>
      <c r="B3" s="49"/>
      <c r="C3" s="49"/>
      <c r="D3" s="49"/>
      <c r="E3" s="49"/>
      <c r="F3" s="49"/>
      <c r="G3" s="49"/>
      <c r="H3" s="49"/>
    </row>
    <row r="4" spans="1:8" ht="57.75" customHeight="1" x14ac:dyDescent="0.25">
      <c r="A4" s="7"/>
      <c r="B4" s="56" t="s">
        <v>47</v>
      </c>
      <c r="C4" s="56"/>
      <c r="D4" s="56"/>
      <c r="E4" s="56"/>
      <c r="F4" s="56"/>
      <c r="G4" s="56"/>
      <c r="H4" s="56"/>
    </row>
    <row r="5" spans="1:8" ht="42.75" customHeight="1" x14ac:dyDescent="0.25">
      <c r="A5" s="7"/>
      <c r="B5" s="52" t="s">
        <v>5</v>
      </c>
      <c r="C5" s="52"/>
      <c r="D5" s="52"/>
      <c r="E5" s="52"/>
      <c r="F5" s="52"/>
      <c r="G5" s="52"/>
    </row>
    <row r="6" spans="1:8" ht="45" customHeight="1" x14ac:dyDescent="0.25">
      <c r="A6" s="23" t="s">
        <v>7</v>
      </c>
      <c r="B6" s="8" t="s">
        <v>1</v>
      </c>
      <c r="C6" s="8" t="s">
        <v>2</v>
      </c>
      <c r="D6" s="8" t="s">
        <v>8</v>
      </c>
      <c r="E6" s="10" t="s">
        <v>3</v>
      </c>
      <c r="F6" s="9" t="s">
        <v>0</v>
      </c>
      <c r="G6" s="9" t="s">
        <v>4</v>
      </c>
      <c r="H6" s="12" t="s">
        <v>6</v>
      </c>
    </row>
    <row r="7" spans="1:8" s="27" customFormat="1" ht="50.25" customHeight="1" thickBot="1" x14ac:dyDescent="0.25">
      <c r="A7" s="28">
        <v>1</v>
      </c>
      <c r="B7" s="32" t="s">
        <v>12</v>
      </c>
      <c r="C7" s="38" t="s">
        <v>13</v>
      </c>
      <c r="D7" s="29" t="s">
        <v>14</v>
      </c>
      <c r="E7" s="29">
        <v>1</v>
      </c>
      <c r="F7" s="30">
        <v>1673100</v>
      </c>
      <c r="G7" s="30">
        <f t="shared" ref="G7:G10" si="0">F7*E7</f>
        <v>1673100</v>
      </c>
      <c r="H7" s="31" t="s">
        <v>9</v>
      </c>
    </row>
    <row r="8" spans="1:8" s="27" customFormat="1" ht="36" customHeight="1" thickBot="1" x14ac:dyDescent="0.25">
      <c r="A8" s="28">
        <v>2</v>
      </c>
      <c r="B8" s="41" t="s">
        <v>15</v>
      </c>
      <c r="C8" s="42" t="s">
        <v>16</v>
      </c>
      <c r="D8" s="29" t="s">
        <v>14</v>
      </c>
      <c r="E8" s="29">
        <v>1</v>
      </c>
      <c r="F8" s="30">
        <v>340225</v>
      </c>
      <c r="G8" s="30">
        <f t="shared" si="0"/>
        <v>340225</v>
      </c>
      <c r="H8" s="31" t="s">
        <v>9</v>
      </c>
    </row>
    <row r="9" spans="1:8" s="27" customFormat="1" ht="35.25" customHeight="1" thickBot="1" x14ac:dyDescent="0.25">
      <c r="A9" s="45">
        <v>3</v>
      </c>
      <c r="B9" s="44" t="s">
        <v>17</v>
      </c>
      <c r="C9" s="42" t="s">
        <v>18</v>
      </c>
      <c r="D9" s="29" t="s">
        <v>14</v>
      </c>
      <c r="E9" s="29">
        <v>1</v>
      </c>
      <c r="F9" s="30">
        <v>60650</v>
      </c>
      <c r="G9" s="30">
        <f t="shared" si="0"/>
        <v>60650</v>
      </c>
      <c r="H9" s="31" t="s">
        <v>9</v>
      </c>
    </row>
    <row r="10" spans="1:8" s="27" customFormat="1" ht="36" customHeight="1" x14ac:dyDescent="0.2">
      <c r="A10" s="46">
        <v>4</v>
      </c>
      <c r="B10" s="47" t="s">
        <v>19</v>
      </c>
      <c r="C10" s="48" t="s">
        <v>20</v>
      </c>
      <c r="D10" s="29" t="s">
        <v>14</v>
      </c>
      <c r="E10" s="29">
        <v>1</v>
      </c>
      <c r="F10" s="30">
        <v>1228700</v>
      </c>
      <c r="G10" s="30">
        <f t="shared" si="0"/>
        <v>1228700</v>
      </c>
      <c r="H10" s="31" t="s">
        <v>9</v>
      </c>
    </row>
    <row r="11" spans="1:8" s="27" customFormat="1" ht="36.75" customHeight="1" x14ac:dyDescent="0.2">
      <c r="A11" s="28">
        <v>5</v>
      </c>
      <c r="B11" s="42" t="s">
        <v>21</v>
      </c>
      <c r="C11" s="43" t="s">
        <v>22</v>
      </c>
      <c r="D11" s="29" t="s">
        <v>14</v>
      </c>
      <c r="E11" s="29">
        <v>1</v>
      </c>
      <c r="F11" s="30">
        <v>156275</v>
      </c>
      <c r="G11" s="30">
        <f t="shared" ref="G11:G23" si="1">F11*E11</f>
        <v>156275</v>
      </c>
      <c r="H11" s="31" t="s">
        <v>9</v>
      </c>
    </row>
    <row r="12" spans="1:8" s="27" customFormat="1" ht="40.5" customHeight="1" thickBot="1" x14ac:dyDescent="0.3">
      <c r="A12" s="28">
        <v>6</v>
      </c>
      <c r="B12" s="33" t="s">
        <v>23</v>
      </c>
      <c r="C12" s="33" t="s">
        <v>24</v>
      </c>
      <c r="D12" s="29" t="s">
        <v>14</v>
      </c>
      <c r="E12" s="29">
        <v>3</v>
      </c>
      <c r="F12" s="30">
        <v>500025</v>
      </c>
      <c r="G12" s="30">
        <f t="shared" ref="G12" si="2">F12*E12</f>
        <v>1500075</v>
      </c>
      <c r="H12" s="31" t="s">
        <v>9</v>
      </c>
    </row>
    <row r="13" spans="1:8" s="27" customFormat="1" ht="40.5" customHeight="1" thickBot="1" x14ac:dyDescent="0.3">
      <c r="A13" s="28">
        <v>7</v>
      </c>
      <c r="B13" s="33" t="s">
        <v>23</v>
      </c>
      <c r="C13" s="33" t="s">
        <v>24</v>
      </c>
      <c r="D13" s="29" t="s">
        <v>14</v>
      </c>
      <c r="E13" s="29">
        <v>1</v>
      </c>
      <c r="F13" s="30">
        <v>500025</v>
      </c>
      <c r="G13" s="30">
        <f t="shared" si="1"/>
        <v>500025</v>
      </c>
      <c r="H13" s="31" t="s">
        <v>9</v>
      </c>
    </row>
    <row r="14" spans="1:8" s="27" customFormat="1" ht="38.25" customHeight="1" thickBot="1" x14ac:dyDescent="0.3">
      <c r="A14" s="28">
        <v>8</v>
      </c>
      <c r="B14" s="33" t="s">
        <v>23</v>
      </c>
      <c r="C14" s="33" t="s">
        <v>25</v>
      </c>
      <c r="D14" s="29" t="s">
        <v>14</v>
      </c>
      <c r="E14" s="29">
        <v>1</v>
      </c>
      <c r="F14" s="30">
        <v>500025</v>
      </c>
      <c r="G14" s="30">
        <f t="shared" si="1"/>
        <v>500025</v>
      </c>
      <c r="H14" s="31" t="s">
        <v>9</v>
      </c>
    </row>
    <row r="15" spans="1:8" s="27" customFormat="1" ht="39.75" customHeight="1" thickBot="1" x14ac:dyDescent="0.3">
      <c r="A15" s="28">
        <v>9</v>
      </c>
      <c r="B15" s="33" t="s">
        <v>23</v>
      </c>
      <c r="C15" s="33" t="s">
        <v>26</v>
      </c>
      <c r="D15" s="29" t="s">
        <v>14</v>
      </c>
      <c r="E15" s="29">
        <v>1</v>
      </c>
      <c r="F15" s="30">
        <v>500025</v>
      </c>
      <c r="G15" s="30">
        <f t="shared" si="1"/>
        <v>500025</v>
      </c>
      <c r="H15" s="31" t="s">
        <v>9</v>
      </c>
    </row>
    <row r="16" spans="1:8" s="27" customFormat="1" ht="35.25" customHeight="1" thickBot="1" x14ac:dyDescent="0.3">
      <c r="A16" s="28">
        <v>10</v>
      </c>
      <c r="B16" s="39" t="s">
        <v>27</v>
      </c>
      <c r="C16" s="39" t="s">
        <v>28</v>
      </c>
      <c r="D16" s="29" t="s">
        <v>14</v>
      </c>
      <c r="E16" s="29">
        <v>2</v>
      </c>
      <c r="F16" s="30">
        <v>90400</v>
      </c>
      <c r="G16" s="30">
        <f t="shared" ref="G16" si="3">F16*E16</f>
        <v>180800</v>
      </c>
      <c r="H16" s="31" t="s">
        <v>9</v>
      </c>
    </row>
    <row r="17" spans="1:12" s="27" customFormat="1" ht="50.25" customHeight="1" thickBot="1" x14ac:dyDescent="0.3">
      <c r="A17" s="28">
        <v>11</v>
      </c>
      <c r="B17" s="33" t="s">
        <v>19</v>
      </c>
      <c r="C17" s="33" t="s">
        <v>29</v>
      </c>
      <c r="D17" s="29" t="s">
        <v>14</v>
      </c>
      <c r="E17" s="29">
        <v>1</v>
      </c>
      <c r="F17" s="30">
        <v>1046000</v>
      </c>
      <c r="G17" s="30">
        <f t="shared" si="1"/>
        <v>1046000</v>
      </c>
      <c r="H17" s="31" t="s">
        <v>9</v>
      </c>
    </row>
    <row r="18" spans="1:12" s="27" customFormat="1" ht="50.25" customHeight="1" thickBot="1" x14ac:dyDescent="0.3">
      <c r="A18" s="28">
        <v>12</v>
      </c>
      <c r="B18" s="33" t="s">
        <v>15</v>
      </c>
      <c r="C18" s="33" t="s">
        <v>30</v>
      </c>
      <c r="D18" s="29" t="s">
        <v>14</v>
      </c>
      <c r="E18" s="29">
        <v>1</v>
      </c>
      <c r="F18" s="30">
        <v>445500</v>
      </c>
      <c r="G18" s="30">
        <f t="shared" si="1"/>
        <v>445500</v>
      </c>
      <c r="H18" s="31" t="s">
        <v>9</v>
      </c>
    </row>
    <row r="19" spans="1:12" s="27" customFormat="1" ht="37.5" customHeight="1" thickBot="1" x14ac:dyDescent="0.3">
      <c r="A19" s="28">
        <v>13</v>
      </c>
      <c r="B19" s="39" t="s">
        <v>31</v>
      </c>
      <c r="C19" s="39" t="s">
        <v>35</v>
      </c>
      <c r="D19" s="29" t="s">
        <v>14</v>
      </c>
      <c r="E19" s="29">
        <v>1</v>
      </c>
      <c r="F19" s="30">
        <v>69000</v>
      </c>
      <c r="G19" s="30">
        <f t="shared" si="1"/>
        <v>69000</v>
      </c>
      <c r="H19" s="31" t="s">
        <v>9</v>
      </c>
    </row>
    <row r="20" spans="1:12" s="27" customFormat="1" ht="50.25" customHeight="1" thickBot="1" x14ac:dyDescent="0.3">
      <c r="A20" s="28">
        <v>14</v>
      </c>
      <c r="B20" s="33" t="s">
        <v>32</v>
      </c>
      <c r="C20" s="33" t="s">
        <v>36</v>
      </c>
      <c r="D20" s="29" t="s">
        <v>14</v>
      </c>
      <c r="E20" s="29">
        <v>1</v>
      </c>
      <c r="F20" s="30">
        <v>2137500</v>
      </c>
      <c r="G20" s="30">
        <f t="shared" si="1"/>
        <v>2137500</v>
      </c>
      <c r="H20" s="31" t="s">
        <v>9</v>
      </c>
    </row>
    <row r="21" spans="1:12" s="27" customFormat="1" ht="41.25" customHeight="1" thickBot="1" x14ac:dyDescent="0.3">
      <c r="A21" s="28">
        <v>15</v>
      </c>
      <c r="B21" s="33" t="s">
        <v>23</v>
      </c>
      <c r="C21" s="33" t="s">
        <v>37</v>
      </c>
      <c r="D21" s="29" t="s">
        <v>40</v>
      </c>
      <c r="E21" s="29">
        <v>2</v>
      </c>
      <c r="F21" s="30">
        <v>352350</v>
      </c>
      <c r="G21" s="30">
        <f t="shared" si="1"/>
        <v>704700</v>
      </c>
      <c r="H21" s="31" t="s">
        <v>9</v>
      </c>
    </row>
    <row r="22" spans="1:12" s="27" customFormat="1" ht="37.5" customHeight="1" thickBot="1" x14ac:dyDescent="0.3">
      <c r="A22" s="28">
        <v>16</v>
      </c>
      <c r="B22" s="40" t="s">
        <v>33</v>
      </c>
      <c r="C22" s="33" t="s">
        <v>38</v>
      </c>
      <c r="D22" s="29" t="s">
        <v>40</v>
      </c>
      <c r="E22" s="29">
        <v>1</v>
      </c>
      <c r="F22" s="30">
        <v>414000</v>
      </c>
      <c r="G22" s="30">
        <f t="shared" si="1"/>
        <v>414000</v>
      </c>
      <c r="H22" s="31" t="s">
        <v>9</v>
      </c>
    </row>
    <row r="23" spans="1:12" s="27" customFormat="1" ht="43.5" customHeight="1" thickBot="1" x14ac:dyDescent="0.3">
      <c r="A23" s="28">
        <v>17</v>
      </c>
      <c r="B23" s="33" t="s">
        <v>34</v>
      </c>
      <c r="C23" s="33" t="s">
        <v>39</v>
      </c>
      <c r="D23" s="29" t="s">
        <v>40</v>
      </c>
      <c r="E23" s="29">
        <v>1</v>
      </c>
      <c r="F23" s="30">
        <v>414000</v>
      </c>
      <c r="G23" s="30">
        <f t="shared" si="1"/>
        <v>414000</v>
      </c>
      <c r="H23" s="31" t="s">
        <v>9</v>
      </c>
    </row>
    <row r="24" spans="1:12" ht="26.25" customHeight="1" x14ac:dyDescent="0.25">
      <c r="A24" s="34"/>
      <c r="B24" s="36" t="s">
        <v>45</v>
      </c>
      <c r="C24" s="37"/>
      <c r="D24" s="35"/>
      <c r="E24" s="11"/>
      <c r="F24" s="21"/>
      <c r="G24" s="26">
        <f>SUM(G7:G23)</f>
        <v>11870600</v>
      </c>
      <c r="H24" s="22"/>
    </row>
    <row r="25" spans="1:12" ht="15" x14ac:dyDescent="0.25">
      <c r="A25" s="13"/>
      <c r="B25" s="14"/>
      <c r="C25" s="15"/>
      <c r="D25" s="16"/>
      <c r="E25" s="17"/>
      <c r="F25" s="18"/>
      <c r="G25" s="19"/>
      <c r="H25" s="20"/>
    </row>
    <row r="26" spans="1:12" ht="77.25" customHeight="1" x14ac:dyDescent="0.25">
      <c r="A26" s="13"/>
      <c r="B26" s="53" t="s">
        <v>44</v>
      </c>
      <c r="C26" s="54"/>
      <c r="D26" s="54"/>
      <c r="E26" s="54"/>
      <c r="F26" s="54"/>
      <c r="G26" s="54"/>
      <c r="H26" s="54"/>
      <c r="L26" s="1">
        <v>20</v>
      </c>
    </row>
    <row r="27" spans="1:12" ht="57.75" customHeight="1" x14ac:dyDescent="0.25">
      <c r="B27" s="55" t="s">
        <v>43</v>
      </c>
      <c r="C27" s="55"/>
      <c r="D27" s="55"/>
      <c r="E27" s="55"/>
      <c r="F27" s="55"/>
      <c r="G27" s="55"/>
      <c r="H27" s="55"/>
    </row>
    <row r="28" spans="1:12" ht="45" customHeight="1" x14ac:dyDescent="0.25">
      <c r="B28" s="55" t="s">
        <v>42</v>
      </c>
      <c r="C28" s="55"/>
      <c r="D28" s="55"/>
      <c r="E28" s="55"/>
      <c r="F28" s="55"/>
      <c r="G28" s="55"/>
      <c r="H28" s="55"/>
    </row>
    <row r="29" spans="1:12" ht="43.5" customHeight="1" x14ac:dyDescent="0.25">
      <c r="B29" s="55" t="s">
        <v>41</v>
      </c>
      <c r="C29" s="55"/>
      <c r="D29" s="55"/>
      <c r="E29" s="55"/>
      <c r="F29" s="55"/>
      <c r="G29" s="55"/>
      <c r="H29" s="55"/>
    </row>
    <row r="31" spans="1:12" ht="48" customHeight="1" x14ac:dyDescent="0.25">
      <c r="B31" s="51" t="s">
        <v>46</v>
      </c>
      <c r="C31" s="51"/>
      <c r="D31" s="51"/>
      <c r="E31" s="51"/>
      <c r="F31" s="51"/>
      <c r="G31" s="51"/>
      <c r="H31" s="51"/>
    </row>
    <row r="34" spans="3:7" ht="18.75" customHeight="1" x14ac:dyDescent="0.25">
      <c r="C34" s="25" t="s">
        <v>10</v>
      </c>
      <c r="D34" s="49" t="s">
        <v>11</v>
      </c>
      <c r="E34" s="49"/>
      <c r="F34" s="49"/>
      <c r="G34" s="24"/>
    </row>
    <row r="36" spans="3:7" ht="15.75" x14ac:dyDescent="0.25">
      <c r="C36" s="50"/>
      <c r="D36" s="50"/>
      <c r="E36" s="50"/>
    </row>
  </sheetData>
  <autoFilter ref="B1:B36" xr:uid="{00000000-0009-0000-0000-000000000000}"/>
  <mergeCells count="10">
    <mergeCell ref="A3:H3"/>
    <mergeCell ref="C36:E36"/>
    <mergeCell ref="B31:H31"/>
    <mergeCell ref="B5:G5"/>
    <mergeCell ref="B26:H26"/>
    <mergeCell ref="B27:H27"/>
    <mergeCell ref="B28:H28"/>
    <mergeCell ref="B29:H29"/>
    <mergeCell ref="B4:H4"/>
    <mergeCell ref="D34:F34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2022-02-18T09:39:26Z</dcterms:modified>
</cp:coreProperties>
</file>