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Тендер " sheetId="7" r:id="rId1"/>
  </sheets>
  <definedNames>
    <definedName name="_xlnm._FilterDatabase" localSheetId="0" hidden="1">'Тендер '!$B$1:$B$26</definedName>
    <definedName name="OLE_LINK1" localSheetId="0">'Тендер '!#REF!</definedName>
    <definedName name="OLE_LINK2" localSheetId="0">'Тендер '!#REF!</definedName>
    <definedName name="OLE_LINK4" localSheetId="0">'Тендер '!#REF!</definedName>
    <definedName name="_xlnm.Print_Area" localSheetId="0">'Тендер '!$A$1:$I$26</definedName>
  </definedNames>
  <calcPr calcId="144525"/>
</workbook>
</file>

<file path=xl/sharedStrings.xml><?xml version="1.0" encoding="utf-8"?>
<sst xmlns="http://schemas.openxmlformats.org/spreadsheetml/2006/main" count="50" uniqueCount="38">
  <si>
    <t>Объявление №10 о проведении закупа лекарственных средств способом проведения запрос ценовых предложений</t>
  </si>
  <si>
    <r>
      <rPr>
        <sz val="12"/>
        <rFont val="Times New Roman"/>
        <charset val="204"/>
      </rPr>
      <t>ТОО "Центр ЭКО"  города Алматы (адрес: город Алматы, Алмалинский район,  улица Кабанбай батыр, 226) объявляет о проведении закупа способом тендера "лекарственных средств</t>
    </r>
    <r>
      <rPr>
        <b/>
        <sz val="12"/>
        <rFont val="Times New Roman"/>
        <charset val="204"/>
      </rPr>
      <t>"</t>
    </r>
    <r>
      <rPr>
        <sz val="12"/>
        <rFont val="Times New Roman"/>
        <charset val="204"/>
      </rPr>
      <t xml:space="preserve">  на 2023 год в рамках гарантированного объема бесплатной медицинской помощи и медицинской помощи в системе обязательного социального медицинского страхования</t>
    </r>
  </si>
  <si>
    <t xml:space="preserve">1) Наименование международных непатентованных наименований закупаемых товаров, торговых наименований - в случае индивидуальной непереносимости пациента, об объеме закупа, месте поставок, суммах, выделенных для закупа по каждому лоту: </t>
  </si>
  <si>
    <t>№ лота</t>
  </si>
  <si>
    <t>Наименование</t>
  </si>
  <si>
    <t>Техническая характеристика</t>
  </si>
  <si>
    <t>Ед.изм.</t>
  </si>
  <si>
    <t xml:space="preserve">Кол-во </t>
  </si>
  <si>
    <t xml:space="preserve">Цена </t>
  </si>
  <si>
    <t xml:space="preserve">Сумма </t>
  </si>
  <si>
    <t>Место поставки товара</t>
  </si>
  <si>
    <t>Вода для инъекций</t>
  </si>
  <si>
    <t>Вода очищенная, стерильная 500мл</t>
  </si>
  <si>
    <t>фл</t>
  </si>
  <si>
    <t>(адрес: город Алматы, Алмалинский район,  улица Кабанбай батыр, 226)</t>
  </si>
  <si>
    <t>Перекись водорода</t>
  </si>
  <si>
    <t>6% 500мл</t>
  </si>
  <si>
    <t>Повидон-Йо д</t>
  </si>
  <si>
    <t>Раствор для наружного применения , 1 %, 100 мл, №1</t>
  </si>
  <si>
    <t>флакон</t>
  </si>
  <si>
    <t>Кеторолак</t>
  </si>
  <si>
    <t>Раствор для внутримыш ечного введения, 30 мг/мл, 1 мл, №10</t>
  </si>
  <si>
    <t>амп</t>
  </si>
  <si>
    <t>Глюкоза</t>
  </si>
  <si>
    <t>Раствор для внутривенн о г о введения, 40 %, 5 мл, №5</t>
  </si>
  <si>
    <t>Транексамо вая кислота</t>
  </si>
  <si>
    <t>Раствор для инъекций, 500 мг/5 мл, 5 мл, № 5</t>
  </si>
  <si>
    <t>Метамизол натрия</t>
  </si>
  <si>
    <t>Раствор для инъекций, 500 мг/мл, 2 мл, №5</t>
  </si>
  <si>
    <t>Этамзилат</t>
  </si>
  <si>
    <t>Раствор для инъекций, 12,5 %, 2 мл , №5</t>
  </si>
  <si>
    <t>ИТОГО</t>
  </si>
  <si>
    <t>2) Сроки и условия поставки: Поставка товара должна осуществляться силами и средствами Поставщика, путем доставки до склада, в течении года по предварительной заявке Заказчика, в течении 15-ти календарных дней с момента получения заявки от Заказчика. Перед поставкой обязательно согласовать с Заказчиком параметры поставляемых лекарственных средств объем, вес, цвет, количество, по каждой поставляемой позиции! Поставлять медицинские изделия и лекарственые средства по результатам апробации с Зказчиком!   по адресу: ТОО "Центр ЭКО"  города Алматы (адрес: город Алматы, Алмалинский район,  улица Кабанбай батыр 226)</t>
  </si>
  <si>
    <t>3) Место предоставления (приема) документов и окончательный срок подачи  заявок:   города Алматы (адрес: город Алматы, Алмалинский район,  улица Толе би, дом 99/40) , Отдел государственных заявок, 24 кабинет, в срок до "16" октября 2023 года 09 часов 00 минут включительно.</t>
  </si>
  <si>
    <t>4) Дата, время и место вскрытия конвертов с заявками: 11 часов 00 минут "16" октября 2023 года по следующему адресу: ТОО "Центр ЭКО"  города Алматы (адрес: город Алматы, Алмалинский район, улица Кабанбай батыр, 226).  На основании Приказ Министра здравоохранения Республики Казахстан от 5 июля 2020 года № ҚР ДСМ-78/2020</t>
  </si>
  <si>
    <r>
      <t xml:space="preserve">Сумма выделенная на закуп </t>
    </r>
    <r>
      <rPr>
        <b/>
        <i/>
        <sz val="12"/>
        <rFont val="Times New Roman"/>
        <charset val="204"/>
      </rPr>
      <t>"лекарственных средств"</t>
    </r>
    <r>
      <rPr>
        <i/>
        <sz val="12"/>
        <rFont val="Times New Roman"/>
        <charset val="204"/>
      </rPr>
      <t xml:space="preserve">  способом запрос ценовых предложений на 2023 год: 694 943</t>
    </r>
    <r>
      <rPr>
        <b/>
        <i/>
        <sz val="12"/>
        <rFont val="Times New Roman"/>
        <charset val="204"/>
      </rPr>
      <t>,30 (шестьсот девяносто четыре тысяч девятьсот сорок три)  тенге 30 тиын</t>
    </r>
  </si>
  <si>
    <t>Директор</t>
  </si>
  <si>
    <t>Джусубалиева Т.М.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</si>
</sst>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 ##0.00_р_._-;\-* #\ ##0.00_р_._-;_-* &quot;-&quot;??_р_.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.00\ _₽"/>
    <numFmt numFmtId="181" formatCode="_-* #\ ##0.00\ _₽_-;\-* #\ ##0.00\ _₽_-;_-* &quot;-&quot;??\ _₽_-;_-@_-"/>
  </numFmts>
  <fonts count="42">
    <font>
      <sz val="11"/>
      <color theme="1"/>
      <name val="Calibri"/>
      <charset val="134"/>
      <scheme val="minor"/>
    </font>
    <font>
      <sz val="9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sz val="10"/>
      <name val="Times New Roman"/>
      <charset val="204"/>
    </font>
    <font>
      <sz val="12"/>
      <name val="Times New Roman"/>
      <charset val="204"/>
    </font>
    <font>
      <b/>
      <sz val="12"/>
      <color theme="1"/>
      <name val="Times New Roman"/>
      <charset val="204"/>
    </font>
    <font>
      <sz val="12"/>
      <color theme="1"/>
      <name val="Times New Roman"/>
      <charset val="204"/>
    </font>
    <font>
      <sz val="14"/>
      <color rgb="FF00000A"/>
      <name val="Times New Roman"/>
      <charset val="204"/>
    </font>
    <font>
      <sz val="14"/>
      <name val="Times New Roman"/>
      <charset val="204"/>
    </font>
    <font>
      <sz val="14"/>
      <color rgb="FF000000"/>
      <name val="Times New Roman"/>
      <charset val="204"/>
    </font>
    <font>
      <sz val="14"/>
      <color theme="1"/>
      <name val="Times New Roman"/>
      <charset val="204"/>
    </font>
    <font>
      <sz val="11"/>
      <name val="Times New Roman"/>
      <charset val="204"/>
    </font>
    <font>
      <sz val="14"/>
      <color theme="1"/>
      <name val="Calibri"/>
      <charset val="134"/>
    </font>
    <font>
      <sz val="14"/>
      <color theme="1"/>
      <name val="Calibri"/>
      <charset val="134"/>
      <scheme val="minor"/>
    </font>
    <font>
      <sz val="12"/>
      <color rgb="FF000000"/>
      <name val="Times New Roman"/>
      <charset val="204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i/>
      <sz val="12"/>
      <name val="Times New Roman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b/>
      <i/>
      <sz val="12"/>
      <name val="Times New Roman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7" applyNumberFormat="0" applyAlignment="0" applyProtection="0">
      <alignment vertical="center"/>
    </xf>
    <xf numFmtId="0" fontId="28" fillId="5" borderId="8" applyNumberFormat="0" applyAlignment="0" applyProtection="0">
      <alignment vertical="center"/>
    </xf>
    <xf numFmtId="0" fontId="29" fillId="5" borderId="7" applyNumberFormat="0" applyAlignment="0" applyProtection="0">
      <alignment vertical="center"/>
    </xf>
    <xf numFmtId="0" fontId="30" fillId="6" borderId="9" applyNumberFormat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8" fillId="0" borderId="0"/>
    <xf numFmtId="0" fontId="0" fillId="0" borderId="0"/>
    <xf numFmtId="0" fontId="38" fillId="0" borderId="0"/>
    <xf numFmtId="0" fontId="39" fillId="0" borderId="0"/>
    <xf numFmtId="0" fontId="38" fillId="0" borderId="0"/>
    <xf numFmtId="0" fontId="40" fillId="0" borderId="0"/>
    <xf numFmtId="0" fontId="0" fillId="0" borderId="0"/>
    <xf numFmtId="0" fontId="40" fillId="0" borderId="0">
      <alignment horizontal="center"/>
    </xf>
    <xf numFmtId="176" fontId="38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49" applyFont="1" applyFill="1" applyAlignment="1">
      <alignment horizontal="center" vertical="top" wrapText="1"/>
    </xf>
    <xf numFmtId="0" fontId="1" fillId="0" borderId="0" xfId="49" applyFont="1" applyFill="1" applyAlignment="1">
      <alignment horizontal="center" vertical="center" wrapText="1"/>
    </xf>
    <xf numFmtId="0" fontId="1" fillId="0" borderId="0" xfId="49" applyFont="1" applyFill="1" applyAlignment="1">
      <alignment horizontal="left" vertical="center" wrapText="1"/>
    </xf>
    <xf numFmtId="0" fontId="1" fillId="0" borderId="0" xfId="49" applyNumberFormat="1" applyFont="1" applyFill="1" applyAlignment="1">
      <alignment horizontal="center" vertical="center" wrapText="1"/>
    </xf>
    <xf numFmtId="2" fontId="1" fillId="0" borderId="0" xfId="57" applyNumberFormat="1" applyFont="1" applyFill="1" applyAlignment="1">
      <alignment horizontal="center" vertical="center" wrapText="1"/>
    </xf>
    <xf numFmtId="180" fontId="1" fillId="0" borderId="0" xfId="57" applyNumberFormat="1" applyFont="1" applyFill="1" applyAlignment="1">
      <alignment horizontal="center" vertical="center" wrapText="1"/>
    </xf>
    <xf numFmtId="2" fontId="2" fillId="0" borderId="0" xfId="57" applyNumberFormat="1" applyFont="1" applyFill="1" applyAlignment="1">
      <alignment horizontal="left" vertical="center"/>
    </xf>
    <xf numFmtId="0" fontId="3" fillId="0" borderId="0" xfId="49" applyNumberFormat="1" applyFont="1" applyFill="1" applyAlignment="1">
      <alignment horizontal="center" vertical="center" wrapText="1"/>
    </xf>
    <xf numFmtId="0" fontId="4" fillId="0" borderId="0" xfId="49" applyFont="1" applyFill="1" applyBorder="1" applyAlignment="1">
      <alignment horizontal="center" vertical="center" wrapText="1"/>
    </xf>
    <xf numFmtId="0" fontId="5" fillId="0" borderId="0" xfId="49" applyFont="1" applyFill="1" applyBorder="1" applyAlignment="1">
      <alignment horizontal="left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76" fontId="11" fillId="2" borderId="3" xfId="57" applyFont="1" applyFill="1" applyBorder="1" applyAlignment="1">
      <alignment horizontal="center" vertical="center" wrapText="1"/>
    </xf>
    <xf numFmtId="176" fontId="12" fillId="0" borderId="2" xfId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13" fillId="0" borderId="2" xfId="0" applyFont="1" applyBorder="1"/>
    <xf numFmtId="0" fontId="13" fillId="0" borderId="2" xfId="0" applyFont="1" applyBorder="1" applyAlignment="1">
      <alignment wrapText="1"/>
    </xf>
    <xf numFmtId="0" fontId="10" fillId="2" borderId="2" xfId="0" applyFont="1" applyFill="1" applyBorder="1" applyAlignment="1">
      <alignment horizontal="center" vertical="center"/>
    </xf>
    <xf numFmtId="176" fontId="11" fillId="2" borderId="2" xfId="57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wrapText="1"/>
    </xf>
    <xf numFmtId="0" fontId="7" fillId="0" borderId="2" xfId="0" applyFont="1" applyFill="1" applyBorder="1" applyAlignment="1">
      <alignment horizontal="center" vertical="center"/>
    </xf>
    <xf numFmtId="0" fontId="13" fillId="0" borderId="3" xfId="0" applyFont="1" applyBorder="1"/>
    <xf numFmtId="0" fontId="9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wrapText="1"/>
    </xf>
    <xf numFmtId="0" fontId="14" fillId="0" borderId="2" xfId="0" applyFont="1" applyBorder="1"/>
    <xf numFmtId="0" fontId="5" fillId="0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176" fontId="7" fillId="2" borderId="2" xfId="57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176" fontId="7" fillId="0" borderId="2" xfId="57" applyFont="1" applyFill="1" applyBorder="1" applyAlignment="1">
      <alignment horizontal="center" vertical="center" wrapText="1"/>
    </xf>
    <xf numFmtId="176" fontId="6" fillId="0" borderId="2" xfId="57" applyFont="1" applyFill="1" applyBorder="1" applyAlignment="1">
      <alignment horizontal="center" vertical="center" wrapText="1"/>
    </xf>
    <xf numFmtId="181" fontId="2" fillId="0" borderId="2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76" fontId="16" fillId="0" borderId="0" xfId="57" applyFont="1" applyBorder="1" applyAlignment="1">
      <alignment vertical="center" wrapText="1"/>
    </xf>
    <xf numFmtId="176" fontId="16" fillId="0" borderId="0" xfId="57" applyFont="1" applyFill="1" applyBorder="1" applyAlignment="1">
      <alignment vertical="center"/>
    </xf>
    <xf numFmtId="176" fontId="16" fillId="0" borderId="0" xfId="1" applyFont="1" applyFill="1" applyBorder="1" applyAlignment="1">
      <alignment horizontal="center" vertical="center" wrapText="1"/>
    </xf>
    <xf numFmtId="0" fontId="1" fillId="0" borderId="0" xfId="49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16" fillId="0" borderId="0" xfId="0" applyFont="1" applyFill="1" applyBorder="1" applyAlignment="1">
      <alignment horizontal="justify" vertical="center" wrapText="1"/>
    </xf>
    <xf numFmtId="0" fontId="5" fillId="0" borderId="0" xfId="49" applyFont="1" applyFill="1" applyAlignment="1">
      <alignment horizontal="justify" vertical="center" wrapText="1"/>
    </xf>
    <xf numFmtId="0" fontId="18" fillId="0" borderId="0" xfId="49" applyFont="1" applyFill="1" applyAlignment="1">
      <alignment horizontal="left" vertical="center" wrapText="1"/>
    </xf>
    <xf numFmtId="0" fontId="3" fillId="0" borderId="0" xfId="49" applyNumberFormat="1" applyFont="1" applyFill="1" applyAlignment="1">
      <alignment vertical="center" wrapText="1"/>
    </xf>
    <xf numFmtId="0" fontId="2" fillId="0" borderId="0" xfId="49" applyNumberFormat="1" applyFont="1" applyFill="1" applyAlignment="1">
      <alignment vertical="center" wrapText="1"/>
    </xf>
    <xf numFmtId="0" fontId="2" fillId="0" borderId="0" xfId="49" applyNumberFormat="1" applyFont="1" applyFill="1" applyAlignment="1">
      <alignment horizontal="center" vertical="center" wrapText="1"/>
    </xf>
  </cellXfs>
  <cellStyles count="58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  <cellStyle name="Обычный 2 2" xfId="50"/>
    <cellStyle name="Обычный 3" xfId="51"/>
    <cellStyle name="Обычный 4" xfId="52"/>
    <cellStyle name="Обычный 4 2" xfId="53"/>
    <cellStyle name="Обычный 5" xfId="54"/>
    <cellStyle name="Обычный 5 2" xfId="55"/>
    <cellStyle name="Стиль 1" xfId="56"/>
    <cellStyle name="Финансовый 2" xfId="5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view="pageBreakPreview" zoomScale="70" zoomScaleNormal="100" workbookViewId="0">
      <pane xSplit="1" ySplit="4" topLeftCell="B6" activePane="bottomRight" state="frozen"/>
      <selection/>
      <selection pane="topRight"/>
      <selection pane="bottomLeft"/>
      <selection pane="bottomRight" activeCell="B19" sqref="B19:H19"/>
    </sheetView>
  </sheetViews>
  <sheetFormatPr defaultColWidth="8.85714285714286" defaultRowHeight="12" outlineLevelCol="7"/>
  <cols>
    <col min="1" max="1" width="6.85714285714286" style="2" customWidth="1"/>
    <col min="2" max="2" width="18.1428571428571" style="3" customWidth="1"/>
    <col min="3" max="3" width="59.5714285714286" style="4" customWidth="1"/>
    <col min="4" max="4" width="10.2857142857143" style="2" customWidth="1"/>
    <col min="5" max="5" width="10.8571428571429" style="5" customWidth="1"/>
    <col min="6" max="6" width="12.647619047619" style="6" customWidth="1"/>
    <col min="7" max="7" width="15.7047619047619" style="6" customWidth="1"/>
    <col min="8" max="8" width="34" style="2" customWidth="1"/>
    <col min="9" max="16384" width="8.85714285714286" style="2"/>
  </cols>
  <sheetData>
    <row r="1" ht="15.75" spans="4:4">
      <c r="D1" s="7"/>
    </row>
    <row r="2" ht="15.75" spans="4:4">
      <c r="D2" s="7"/>
    </row>
    <row r="3" ht="20.25" customHeight="1" spans="1:8">
      <c r="A3" s="8" t="s">
        <v>0</v>
      </c>
      <c r="B3" s="8"/>
      <c r="C3" s="8"/>
      <c r="D3" s="8"/>
      <c r="E3" s="8"/>
      <c r="F3" s="8"/>
      <c r="G3" s="8"/>
      <c r="H3" s="8"/>
    </row>
    <row r="4" ht="57.75" customHeight="1" spans="1:8">
      <c r="A4" s="9"/>
      <c r="B4" s="10" t="s">
        <v>1</v>
      </c>
      <c r="C4" s="10"/>
      <c r="D4" s="10"/>
      <c r="E4" s="10"/>
      <c r="F4" s="10"/>
      <c r="G4" s="10"/>
      <c r="H4" s="10"/>
    </row>
    <row r="5" ht="42.75" customHeight="1" spans="1:8">
      <c r="A5" s="9"/>
      <c r="B5" s="11" t="s">
        <v>2</v>
      </c>
      <c r="C5" s="11"/>
      <c r="D5" s="11"/>
      <c r="E5" s="11"/>
      <c r="F5" s="11"/>
      <c r="G5" s="11"/>
      <c r="H5" s="11"/>
    </row>
    <row r="6" ht="45" customHeight="1" spans="1:8">
      <c r="A6" s="12" t="s">
        <v>3</v>
      </c>
      <c r="B6" s="13" t="s">
        <v>4</v>
      </c>
      <c r="C6" s="13" t="s">
        <v>5</v>
      </c>
      <c r="D6" s="13" t="s">
        <v>6</v>
      </c>
      <c r="E6" s="14" t="s">
        <v>7</v>
      </c>
      <c r="F6" s="15" t="s">
        <v>8</v>
      </c>
      <c r="G6" s="15" t="s">
        <v>9</v>
      </c>
      <c r="H6" s="16" t="s">
        <v>10</v>
      </c>
    </row>
    <row r="7" ht="45" customHeight="1" spans="1:8">
      <c r="A7" s="17">
        <v>1</v>
      </c>
      <c r="B7" s="18" t="s">
        <v>11</v>
      </c>
      <c r="C7" s="18" t="s">
        <v>12</v>
      </c>
      <c r="D7" s="19" t="s">
        <v>13</v>
      </c>
      <c r="E7" s="20">
        <v>700</v>
      </c>
      <c r="F7" s="21">
        <v>450</v>
      </c>
      <c r="G7" s="21">
        <f>F7*E7</f>
        <v>315000</v>
      </c>
      <c r="H7" s="22" t="s">
        <v>14</v>
      </c>
    </row>
    <row r="8" s="1" customFormat="1" ht="38.25" customHeight="1" spans="1:8">
      <c r="A8" s="23">
        <v>2</v>
      </c>
      <c r="B8" s="18" t="s">
        <v>15</v>
      </c>
      <c r="C8" s="18" t="s">
        <v>16</v>
      </c>
      <c r="D8" s="19" t="s">
        <v>13</v>
      </c>
      <c r="E8" s="20">
        <v>30</v>
      </c>
      <c r="F8" s="21">
        <v>350</v>
      </c>
      <c r="G8" s="21">
        <f>F8*E8</f>
        <v>10500</v>
      </c>
      <c r="H8" s="22" t="s">
        <v>14</v>
      </c>
    </row>
    <row r="9" s="1" customFormat="1" ht="38.25" customHeight="1" spans="1:8">
      <c r="A9" s="23">
        <v>3</v>
      </c>
      <c r="B9" s="24" t="s">
        <v>17</v>
      </c>
      <c r="C9" s="25" t="s">
        <v>18</v>
      </c>
      <c r="D9" s="26" t="s">
        <v>19</v>
      </c>
      <c r="E9" s="26">
        <v>10</v>
      </c>
      <c r="F9" s="27">
        <v>539.23</v>
      </c>
      <c r="G9" s="27">
        <f t="shared" ref="G8:G14" si="0">F9*E9</f>
        <v>5392.3</v>
      </c>
      <c r="H9" s="22" t="s">
        <v>14</v>
      </c>
    </row>
    <row r="10" s="1" customFormat="1" ht="33.75" customHeight="1" spans="1:8">
      <c r="A10" s="23">
        <v>4</v>
      </c>
      <c r="B10" s="28" t="s">
        <v>20</v>
      </c>
      <c r="C10" s="25" t="s">
        <v>21</v>
      </c>
      <c r="D10" s="26" t="s">
        <v>22</v>
      </c>
      <c r="E10" s="26">
        <v>400</v>
      </c>
      <c r="F10" s="27">
        <v>95.86</v>
      </c>
      <c r="G10" s="27">
        <f t="shared" si="0"/>
        <v>38344</v>
      </c>
      <c r="H10" s="22" t="s">
        <v>14</v>
      </c>
    </row>
    <row r="11" s="1" customFormat="1" ht="38.25" customHeight="1" spans="1:8">
      <c r="A11" s="23">
        <v>5</v>
      </c>
      <c r="B11" s="24" t="s">
        <v>23</v>
      </c>
      <c r="C11" s="29" t="s">
        <v>24</v>
      </c>
      <c r="D11" s="26" t="s">
        <v>22</v>
      </c>
      <c r="E11" s="26">
        <v>400</v>
      </c>
      <c r="F11" s="27">
        <v>74.63</v>
      </c>
      <c r="G11" s="27">
        <f t="shared" si="0"/>
        <v>29852</v>
      </c>
      <c r="H11" s="22" t="s">
        <v>14</v>
      </c>
    </row>
    <row r="12" customFormat="1" ht="52" customHeight="1" spans="1:8">
      <c r="A12" s="30">
        <v>6</v>
      </c>
      <c r="B12" s="29" t="s">
        <v>25</v>
      </c>
      <c r="C12" s="31" t="s">
        <v>26</v>
      </c>
      <c r="D12" s="32" t="s">
        <v>22</v>
      </c>
      <c r="E12" s="26">
        <v>300</v>
      </c>
      <c r="F12" s="27">
        <v>830.18</v>
      </c>
      <c r="G12" s="27">
        <f t="shared" si="0"/>
        <v>249054</v>
      </c>
      <c r="H12" s="22" t="s">
        <v>14</v>
      </c>
    </row>
    <row r="13" customFormat="1" ht="49" customHeight="1" spans="1:8">
      <c r="A13" s="30">
        <v>7</v>
      </c>
      <c r="B13" s="33" t="s">
        <v>27</v>
      </c>
      <c r="C13" s="33" t="s">
        <v>28</v>
      </c>
      <c r="D13" s="32" t="s">
        <v>22</v>
      </c>
      <c r="E13" s="26">
        <v>300</v>
      </c>
      <c r="F13" s="27">
        <v>42.67</v>
      </c>
      <c r="G13" s="27">
        <f t="shared" si="0"/>
        <v>12801</v>
      </c>
      <c r="H13" s="22" t="s">
        <v>14</v>
      </c>
    </row>
    <row r="14" customFormat="1" ht="26.25" customHeight="1" spans="1:8">
      <c r="A14" s="30">
        <v>8</v>
      </c>
      <c r="B14" s="34" t="s">
        <v>29</v>
      </c>
      <c r="C14" s="34" t="s">
        <v>30</v>
      </c>
      <c r="D14" s="35" t="s">
        <v>22</v>
      </c>
      <c r="E14" s="36">
        <v>500</v>
      </c>
      <c r="F14" s="37">
        <v>68</v>
      </c>
      <c r="G14" s="37">
        <f t="shared" si="0"/>
        <v>34000</v>
      </c>
      <c r="H14" s="22" t="s">
        <v>14</v>
      </c>
    </row>
    <row r="15" ht="26.25" customHeight="1" spans="1:8">
      <c r="A15" s="30"/>
      <c r="B15" s="13" t="s">
        <v>31</v>
      </c>
      <c r="C15" s="38"/>
      <c r="D15" s="35"/>
      <c r="E15" s="35"/>
      <c r="F15" s="39"/>
      <c r="G15" s="40">
        <f>SUM(G7:G14)</f>
        <v>694943.3</v>
      </c>
      <c r="H15" s="41"/>
    </row>
    <row r="16" ht="15" spans="1:8">
      <c r="A16" s="42"/>
      <c r="B16" s="43"/>
      <c r="C16" s="44"/>
      <c r="D16" s="45"/>
      <c r="E16" s="46"/>
      <c r="F16" s="47"/>
      <c r="G16" s="48"/>
      <c r="H16" s="49"/>
    </row>
    <row r="17" ht="79.5" customHeight="1" spans="1:8">
      <c r="A17" s="42"/>
      <c r="B17" s="50" t="s">
        <v>32</v>
      </c>
      <c r="C17" s="51"/>
      <c r="D17" s="51"/>
      <c r="E17" s="51"/>
      <c r="F17" s="51"/>
      <c r="G17" s="51"/>
      <c r="H17" s="51"/>
    </row>
    <row r="18" ht="41.25" customHeight="1" spans="2:8">
      <c r="B18" s="52" t="s">
        <v>33</v>
      </c>
      <c r="C18" s="52"/>
      <c r="D18" s="52"/>
      <c r="E18" s="52"/>
      <c r="F18" s="52"/>
      <c r="G18" s="52"/>
      <c r="H18" s="52"/>
    </row>
    <row r="19" ht="48.75" customHeight="1" spans="2:8">
      <c r="B19" s="52" t="s">
        <v>34</v>
      </c>
      <c r="C19" s="52"/>
      <c r="D19" s="52"/>
      <c r="E19" s="52"/>
      <c r="F19" s="52"/>
      <c r="G19" s="52"/>
      <c r="H19" s="52"/>
    </row>
    <row r="21" ht="48" customHeight="1" spans="2:8">
      <c r="B21" s="53" t="s">
        <v>35</v>
      </c>
      <c r="C21" s="53"/>
      <c r="D21" s="53"/>
      <c r="E21" s="53"/>
      <c r="F21" s="53"/>
      <c r="G21" s="53"/>
      <c r="H21" s="53"/>
    </row>
    <row r="24" ht="18.75" customHeight="1" spans="3:7">
      <c r="C24" s="54" t="s">
        <v>36</v>
      </c>
      <c r="D24" s="8" t="s">
        <v>37</v>
      </c>
      <c r="E24" s="8"/>
      <c r="F24" s="8"/>
      <c r="G24" s="55"/>
    </row>
    <row r="26" ht="15.75" spans="3:5">
      <c r="C26" s="56"/>
      <c r="D26" s="56"/>
      <c r="E26" s="56"/>
    </row>
  </sheetData>
  <autoFilter ref="B1:B26">
    <extLst/>
  </autoFilter>
  <mergeCells count="9">
    <mergeCell ref="A3:H3"/>
    <mergeCell ref="B4:H4"/>
    <mergeCell ref="B5:H5"/>
    <mergeCell ref="B17:H17"/>
    <mergeCell ref="B18:H18"/>
    <mergeCell ref="B19:H19"/>
    <mergeCell ref="B21:H21"/>
    <mergeCell ref="D24:F24"/>
    <mergeCell ref="C26:E26"/>
  </mergeCells>
  <pageMargins left="0.708661417322835" right="0" top="0.196850393700787" bottom="0" header="0.31496062992126" footer="0.31496062992126"/>
  <pageSetup paperSize="9" scale="5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Тендер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kab124-3</cp:lastModifiedBy>
  <dcterms:created xsi:type="dcterms:W3CDTF">2006-09-16T00:00:00Z</dcterms:created>
  <dcterms:modified xsi:type="dcterms:W3CDTF">2023-10-09T09:18:37Z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E3FF9F4D011E498DA3B6839B6E6133B0_12</vt:lpwstr>
  </property>
  <property fmtid="{D5CDD505-2E9C-101B-9397-08002B2CF9AE}" pid="3" name="KSOProductBuildVer">
    <vt:lpwstr>1049-12.2.0.13266</vt:lpwstr>
  </property>
</Properties>
</file>